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0860"/>
  </bookViews>
  <sheets>
    <sheet name="4 кл." sheetId="2" r:id="rId1"/>
  </sheets>
  <definedNames>
    <definedName name="_xlnm._FilterDatabase" localSheetId="0" hidden="1">'4 кл.'!$A$10:$P$50</definedName>
  </definedNames>
  <calcPr calcId="125725"/>
</workbook>
</file>

<file path=xl/calcChain.xml><?xml version="1.0" encoding="utf-8"?>
<calcChain xmlns="http://schemas.openxmlformats.org/spreadsheetml/2006/main">
  <c r="M86" i="2"/>
  <c r="M51"/>
  <c r="N51"/>
  <c r="M104"/>
  <c r="M114"/>
  <c r="N114"/>
  <c r="M98"/>
  <c r="M78"/>
  <c r="N78"/>
  <c r="M55"/>
  <c r="M25"/>
  <c r="N25"/>
  <c r="M124"/>
  <c r="M43"/>
  <c r="N43"/>
  <c r="M64"/>
  <c r="M16"/>
  <c r="N16"/>
  <c r="M11"/>
  <c r="M96"/>
  <c r="N96"/>
  <c r="M62"/>
  <c r="M61"/>
  <c r="N61"/>
  <c r="M88"/>
  <c r="M45"/>
  <c r="N45"/>
  <c r="M122"/>
  <c r="M121"/>
  <c r="N121"/>
  <c r="M118"/>
  <c r="M81"/>
  <c r="N81"/>
  <c r="M14"/>
  <c r="M39"/>
  <c r="N39"/>
  <c r="M44"/>
  <c r="N44"/>
  <c r="M12"/>
  <c r="M68"/>
  <c r="M59"/>
  <c r="M79"/>
  <c r="M74"/>
  <c r="M105"/>
  <c r="M50"/>
  <c r="M89"/>
  <c r="M47"/>
  <c r="M37"/>
  <c r="M28"/>
  <c r="M103"/>
  <c r="M66"/>
  <c r="M82"/>
  <c r="M41"/>
  <c r="M130"/>
  <c r="M99"/>
  <c r="M70"/>
  <c r="M120"/>
  <c r="M34"/>
  <c r="M90"/>
  <c r="M128"/>
  <c r="M113"/>
  <c r="M117"/>
  <c r="M112"/>
  <c r="M84"/>
  <c r="M58"/>
  <c r="M108"/>
  <c r="M95"/>
  <c r="M36"/>
  <c r="M94"/>
  <c r="M75"/>
  <c r="M137"/>
  <c r="M136"/>
  <c r="M69"/>
  <c r="M92"/>
  <c r="M30"/>
  <c r="M91"/>
  <c r="M60"/>
  <c r="M80"/>
  <c r="M73"/>
  <c r="M19"/>
  <c r="M38"/>
  <c r="M127"/>
  <c r="M135"/>
  <c r="M110"/>
  <c r="M109"/>
  <c r="M83"/>
  <c r="M131"/>
  <c r="M27"/>
  <c r="M42"/>
  <c r="M119"/>
  <c r="M125"/>
  <c r="M107"/>
  <c r="M100"/>
  <c r="M56"/>
  <c r="M134"/>
  <c r="M132"/>
  <c r="M133"/>
  <c r="M116"/>
  <c r="M106"/>
  <c r="M102"/>
  <c r="M97"/>
  <c r="M87"/>
  <c r="M85"/>
  <c r="M77"/>
  <c r="M72"/>
  <c r="M71"/>
  <c r="M63"/>
  <c r="M67"/>
  <c r="M65"/>
  <c r="M57"/>
  <c r="M48"/>
  <c r="M35"/>
  <c r="M33"/>
  <c r="M29"/>
  <c r="M26"/>
  <c r="M22"/>
  <c r="M18"/>
  <c r="M17"/>
  <c r="M15"/>
  <c r="M52"/>
  <c r="M21"/>
  <c r="M115"/>
  <c r="M20"/>
  <c r="M13"/>
  <c r="M129"/>
  <c r="M49"/>
  <c r="M126"/>
  <c r="M111"/>
  <c r="M46"/>
  <c r="M24"/>
  <c r="M32"/>
  <c r="M23"/>
  <c r="M31"/>
  <c r="M54"/>
  <c r="M101"/>
  <c r="M93"/>
  <c r="M123"/>
  <c r="M40"/>
  <c r="M76"/>
  <c r="M53"/>
  <c r="D4"/>
  <c r="N14"/>
  <c r="N118"/>
  <c r="N122"/>
  <c r="N88"/>
  <c r="N62"/>
  <c r="N11"/>
  <c r="N64"/>
  <c r="N124"/>
  <c r="N55"/>
  <c r="N98"/>
  <c r="N104"/>
  <c r="N86"/>
  <c r="N135"/>
  <c r="N38"/>
  <c r="N73"/>
  <c r="N60"/>
  <c r="N30"/>
  <c r="N69"/>
  <c r="N94"/>
  <c r="N95"/>
  <c r="N58"/>
  <c r="N112"/>
  <c r="N113"/>
  <c r="N90"/>
  <c r="N120"/>
  <c r="N99"/>
  <c r="N41"/>
  <c r="N66"/>
  <c r="N28"/>
  <c r="N47"/>
  <c r="N50"/>
  <c r="N74"/>
  <c r="N59"/>
  <c r="N12"/>
  <c r="N127"/>
  <c r="N19"/>
  <c r="N80"/>
  <c r="N91"/>
  <c r="N92"/>
  <c r="N136"/>
  <c r="N75"/>
  <c r="N36"/>
  <c r="N108"/>
  <c r="N84"/>
  <c r="N117"/>
  <c r="N128"/>
  <c r="N34"/>
  <c r="N70"/>
  <c r="N130"/>
  <c r="N82"/>
  <c r="N103"/>
  <c r="N37"/>
  <c r="N89"/>
  <c r="N105"/>
  <c r="N79"/>
  <c r="N68"/>
  <c r="N109"/>
  <c r="N53"/>
  <c r="N17"/>
  <c r="N22"/>
  <c r="N29"/>
  <c r="N35"/>
  <c r="N57"/>
  <c r="N67"/>
  <c r="N71"/>
  <c r="N77"/>
  <c r="N87"/>
  <c r="N102"/>
  <c r="N116"/>
  <c r="N132"/>
  <c r="N100"/>
  <c r="N125"/>
  <c r="N42"/>
  <c r="N131"/>
  <c r="N110"/>
  <c r="N15"/>
  <c r="N18"/>
  <c r="N26"/>
  <c r="N33"/>
  <c r="N48"/>
  <c r="N65"/>
  <c r="N63"/>
  <c r="N72"/>
  <c r="N85"/>
  <c r="N97"/>
  <c r="N106"/>
  <c r="N133"/>
  <c r="N134"/>
  <c r="N56"/>
  <c r="N107"/>
  <c r="N119"/>
  <c r="N27"/>
  <c r="N83"/>
  <c r="N137"/>
  <c r="N40"/>
  <c r="N93"/>
  <c r="N101"/>
  <c r="N129"/>
  <c r="N52"/>
  <c r="N76"/>
  <c r="N54"/>
  <c r="N23"/>
  <c r="N24"/>
  <c r="N111"/>
  <c r="N49"/>
  <c r="N123"/>
  <c r="N31"/>
  <c r="N32"/>
  <c r="N46"/>
  <c r="N126"/>
  <c r="N13"/>
  <c r="N20"/>
  <c r="N115"/>
  <c r="N21"/>
</calcChain>
</file>

<file path=xl/sharedStrings.xml><?xml version="1.0" encoding="utf-8"?>
<sst xmlns="http://schemas.openxmlformats.org/spreadsheetml/2006/main" count="437" uniqueCount="162">
  <si>
    <t>№</t>
  </si>
  <si>
    <t>Максимальное количество баллов  -</t>
  </si>
  <si>
    <t>Итого набрано баллов</t>
  </si>
  <si>
    <t>% выполнения</t>
  </si>
  <si>
    <t>при максимальном количестве баллов</t>
  </si>
  <si>
    <t>/</t>
  </si>
  <si>
    <t xml:space="preserve">Дата заполнения протокола: </t>
  </si>
  <si>
    <t>Количество баллов за задание, баллы</t>
  </si>
  <si>
    <t xml:space="preserve">Дата объявления результатов: </t>
  </si>
  <si>
    <t xml:space="preserve">Протокол результатов участников школьного этапа всероссийской олимпиады школьников </t>
  </si>
  <si>
    <r>
      <t xml:space="preserve">Класс </t>
    </r>
    <r>
      <rPr>
        <b/>
        <sz val="7"/>
        <rFont val="Times New Roman"/>
        <family val="1"/>
        <charset val="204"/>
      </rPr>
      <t>(с указанием литеры)</t>
    </r>
  </si>
  <si>
    <t>статус</t>
  </si>
  <si>
    <t>Муниципальное автономное общеобразовательное учреждение "Средняя общеобразовательная школа №___"</t>
  </si>
  <si>
    <t>Ф.И. участника</t>
  </si>
  <si>
    <t xml:space="preserve">Ф.И.О. учителя </t>
  </si>
  <si>
    <t>по ЛИТЕРАТУРНОМУ ЧТЕНИЮ, 4 класс, 2019-2020 учебный год</t>
  </si>
  <si>
    <t>Самыкина А.В.</t>
  </si>
  <si>
    <t>Антропова Дарья Владимировна</t>
  </si>
  <si>
    <t>Бесчастная Ксения Александровна</t>
  </si>
  <si>
    <t>Близнюк Полина Анатольевна</t>
  </si>
  <si>
    <t>Власова Ульяна  Дмитриевна</t>
  </si>
  <si>
    <t>Вьюнов Евгений Геннадьевич</t>
  </si>
  <si>
    <t>Галиуллин Ростислав Русланович</t>
  </si>
  <si>
    <t>Глотова Екатерина Денисовна</t>
  </si>
  <si>
    <t>Голобурдов Михаил Александрович</t>
  </si>
  <si>
    <t>Дулкарнаев Даниил Маратович</t>
  </si>
  <si>
    <t>Зырянова Софья Павловна</t>
  </si>
  <si>
    <t>Кайтаев Радмир Рамазанович</t>
  </si>
  <si>
    <t>Кубатуллина Есения Вадимовна</t>
  </si>
  <si>
    <t>Левитский Евгений Максимович</t>
  </si>
  <si>
    <t>Ляметов Ислам Раидинович</t>
  </si>
  <si>
    <t>Мельник Мария Дмитриевна</t>
  </si>
  <si>
    <t>Спешилов Александр Павлович</t>
  </si>
  <si>
    <t>Султанова Лилиана Фагилевна</t>
  </si>
  <si>
    <t>Турченко Всеволод Максимович</t>
  </si>
  <si>
    <t>Цуркан Роман Викторович</t>
  </si>
  <si>
    <t>Янбердина Карина Радиковна</t>
  </si>
  <si>
    <t>Богдан Дарья Сергеевна</t>
  </si>
  <si>
    <t>Кырлич Иван Вячеславович</t>
  </si>
  <si>
    <t>Ибрагимова Айсель Сабир кызы</t>
  </si>
  <si>
    <t>Балабанская Илона Владимировна</t>
  </si>
  <si>
    <t>Рыбакова Венера Викторовна</t>
  </si>
  <si>
    <t>Мазитова Дарина Рамилевна</t>
  </si>
  <si>
    <t>Пенкина Мария Андреевна</t>
  </si>
  <si>
    <t>Черных Ярослав Петрович</t>
  </si>
  <si>
    <t>Лукьянцев Антон Васильевич</t>
  </si>
  <si>
    <t>Висамбиева Ясмина Шамильевна</t>
  </si>
  <si>
    <t>Кайсаров Илья Евгеньевич</t>
  </si>
  <si>
    <t>Савина Оксана Олеговна</t>
  </si>
  <si>
    <t>Гранкин Глеб Олегович</t>
  </si>
  <si>
    <t>Ибрагимов Юсиф Сабир оглы</t>
  </si>
  <si>
    <t>Сафаров Али Рауфович</t>
  </si>
  <si>
    <t>Мигрин Максим Андреевич</t>
  </si>
  <si>
    <t>Маркович Милан Ненадович</t>
  </si>
  <si>
    <t>Шарапова Полина Вячеславовна</t>
  </si>
  <si>
    <t>Краснеев Матвей Дмитриевич</t>
  </si>
  <si>
    <t>Ерёменко Анастасия Валерьевна</t>
  </si>
  <si>
    <t>Шихов Владислав Аркадьевич</t>
  </si>
  <si>
    <t>Гильманов Рафаэль Айдарович</t>
  </si>
  <si>
    <t>Стригин Владислав Сергеевич</t>
  </si>
  <si>
    <t>Бугайчук Михаил Васильевич</t>
  </si>
  <si>
    <t>Голубев Тимофей Романович</t>
  </si>
  <si>
    <t>Климова И.В.</t>
  </si>
  <si>
    <t>Авдеева Анна Романовна</t>
  </si>
  <si>
    <t>Анищенко Данил Антонович</t>
  </si>
  <si>
    <t>Ариев Георгий Артёмович</t>
  </si>
  <si>
    <t>Балыкина Анастасия Андреевна</t>
  </si>
  <si>
    <t>Горяева Виктория Юрьевна</t>
  </si>
  <si>
    <t>Гулиев Тимур Байрамович</t>
  </si>
  <si>
    <t>Зайцев Кирилл Дмитриевич</t>
  </si>
  <si>
    <t>Комарова Арина Александровна</t>
  </si>
  <si>
    <t>Корязин Степан Юрьевич</t>
  </si>
  <si>
    <t>Кочура Ева Олеговна</t>
  </si>
  <si>
    <t>Лазарева Виктория Максимовна</t>
  </si>
  <si>
    <t>Лукашенко Вячеслав Валерьевич</t>
  </si>
  <si>
    <t>Назаров Вадим Петрович</t>
  </si>
  <si>
    <t>Рогожкин Кирилл Викторович</t>
  </si>
  <si>
    <t>Семёнова Анастасия Дмитриевна</t>
  </si>
  <si>
    <t>Сидорова Кира Игоревна</t>
  </si>
  <si>
    <t>Фатхлбаянов Азамат Айдарович</t>
  </si>
  <si>
    <t>Халилова Рината Ринатовна</t>
  </si>
  <si>
    <t>Храмов Андрей Алексеевич</t>
  </si>
  <si>
    <t>Шпис Константин Павлович</t>
  </si>
  <si>
    <t>Шпиц Михаил Алексеевич</t>
  </si>
  <si>
    <t>Щербинина Александра Сергеевна</t>
  </si>
  <si>
    <t>Юла Александра Ивановна</t>
  </si>
  <si>
    <t>Яушева Эвелина Ильдаровна</t>
  </si>
  <si>
    <t>Карасёва М.Н.</t>
  </si>
  <si>
    <t>Алиев Магомед Юсиф оглы</t>
  </si>
  <si>
    <t>4д</t>
  </si>
  <si>
    <t>Фатхуллина Л.Г.</t>
  </si>
  <si>
    <t>Гилемьянов Эмиль Наилевич</t>
  </si>
  <si>
    <t>Гуликова Атия Абдулманаповна</t>
  </si>
  <si>
    <t>Жумир Павел Алексеевич</t>
  </si>
  <si>
    <t>Жумир Петр Алексеевич</t>
  </si>
  <si>
    <t>Исхакова Дарья Загировна</t>
  </si>
  <si>
    <t>Кузьмина Екатерина Ивановна</t>
  </si>
  <si>
    <t>Матвеев Егор Юрьевич</t>
  </si>
  <si>
    <t>Махмутова Анна Ильфатовна</t>
  </si>
  <si>
    <t>Медведева Полина Александровна</t>
  </si>
  <si>
    <t>Пушилин Дмитрий Владимирович</t>
  </si>
  <si>
    <t>Рахматуллин ДинисламРадикович</t>
  </si>
  <si>
    <t>Трутень Валерия Олеговна</t>
  </si>
  <si>
    <t>Фицак Анастасия Александровна</t>
  </si>
  <si>
    <t>Архипова Алина Алексеевна</t>
  </si>
  <si>
    <t>Аксёнов Александр Вадимович</t>
  </si>
  <si>
    <t>Васильева Дорина Юрьевна</t>
  </si>
  <si>
    <t>Висимбиева Ясмина Загровна</t>
  </si>
  <si>
    <t>Кадиева Джасмина Рамазановна</t>
  </si>
  <si>
    <t>Киселёв Артём Сергеевич</t>
  </si>
  <si>
    <t>Касумова Малика Улубиевна</t>
  </si>
  <si>
    <t>Караханова Мадина Рафиковна</t>
  </si>
  <si>
    <t>Кириличева Анастасия Сергеевна</t>
  </si>
  <si>
    <t>Кухтина Евгения Станиславовна</t>
  </si>
  <si>
    <t>Манасова Айсезим Кубанычовна</t>
  </si>
  <si>
    <t>Перваков Мухамад Денисович</t>
  </si>
  <si>
    <t>Ситдиков Родион Артурович</t>
  </si>
  <si>
    <t>Смолина Алиса Алеексеевна</t>
  </si>
  <si>
    <t>Сыроватка Елисавета Игоревна</t>
  </si>
  <si>
    <t>Тужилин Тимофей Александрович</t>
  </si>
  <si>
    <t>Удовиченко Марина Денисовна</t>
  </si>
  <si>
    <t>Шерстобитова София Павловна</t>
  </si>
  <si>
    <t>Корякина В. А.</t>
  </si>
  <si>
    <t>Тонковид Руфина Руслановна</t>
  </si>
  <si>
    <t>Бурова Диана Давидовна</t>
  </si>
  <si>
    <t>Аникина Александра Алексеевна</t>
  </si>
  <si>
    <t>4И</t>
  </si>
  <si>
    <t>Маяцкая О.В.</t>
  </si>
  <si>
    <t>Ахматнурова Алина Денисовна</t>
  </si>
  <si>
    <t>Багинская  Вера Андреевна</t>
  </si>
  <si>
    <t>Байтимиров Динар Ильшатович</t>
  </si>
  <si>
    <t>Белова Елизавета Владимировна</t>
  </si>
  <si>
    <t>Былич Артем Геннадьевич</t>
  </si>
  <si>
    <t>Вагапова Диана Робертовна</t>
  </si>
  <si>
    <t>Винников Тихон Владимирович</t>
  </si>
  <si>
    <t>Гапоненко Ангелина Сергеевна</t>
  </si>
  <si>
    <t>Гаязова Ильдана Ильдаровна</t>
  </si>
  <si>
    <t>Журманов Богдан Эмильевич</t>
  </si>
  <si>
    <t>Залужная Анастасия Романовна</t>
  </si>
  <si>
    <t>Залужная Дарья Романовна</t>
  </si>
  <si>
    <t>Имакаев Давид Рашитович</t>
  </si>
  <si>
    <t>Казакова Елизавета Евгеньевна</t>
  </si>
  <si>
    <t>Кикава Виктория Эдуардовна</t>
  </si>
  <si>
    <t>Максимова Анастасия Дмитриевна</t>
  </si>
  <si>
    <t>Овчинникова Екатерина Павловна</t>
  </si>
  <si>
    <t>Ожгибесов Богдан Артемович</t>
  </si>
  <si>
    <t>Рыбаков Арсений Александрович</t>
  </si>
  <si>
    <t>Середа Юлита Артуровна</t>
  </si>
  <si>
    <t>Силенкова Виктория Сергеевна</t>
  </si>
  <si>
    <t>Харченко Никита Владимирович</t>
  </si>
  <si>
    <t>Шапарь Екатерина Павловна</t>
  </si>
  <si>
    <t>4Е</t>
  </si>
  <si>
    <t>4А</t>
  </si>
  <si>
    <t>4Б</t>
  </si>
  <si>
    <t>4Г</t>
  </si>
  <si>
    <t>4Д</t>
  </si>
  <si>
    <t>победитель</t>
  </si>
  <si>
    <t>призер</t>
  </si>
  <si>
    <t>Фокина Н.И.</t>
  </si>
  <si>
    <t>Корякина В.А.</t>
  </si>
  <si>
    <t>Карасева М.Н.</t>
  </si>
  <si>
    <t>Полищук И.Г.</t>
  </si>
</sst>
</file>

<file path=xl/styles.xml><?xml version="1.0" encoding="utf-8"?>
<styleSheet xmlns="http://schemas.openxmlformats.org/spreadsheetml/2006/main">
  <numFmts count="1">
    <numFmt numFmtId="184" formatCode="0.0"/>
  </numFmts>
  <fonts count="16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Arial Cyr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7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6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 applyAlignment="1"/>
    <xf numFmtId="0" fontId="3" fillId="0" borderId="0" xfId="0" applyFont="1" applyAlignment="1"/>
    <xf numFmtId="0" fontId="6" fillId="0" borderId="3" xfId="0" applyFont="1" applyBorder="1" applyAlignment="1">
      <alignment horizontal="center"/>
    </xf>
    <xf numFmtId="0" fontId="9" fillId="0" borderId="0" xfId="0" applyFont="1"/>
    <xf numFmtId="0" fontId="9" fillId="0" borderId="4" xfId="0" applyFont="1" applyBorder="1"/>
    <xf numFmtId="0" fontId="9" fillId="0" borderId="2" xfId="0" applyFont="1" applyBorder="1"/>
    <xf numFmtId="0" fontId="9" fillId="0" borderId="0" xfId="0" applyFont="1" applyAlignment="1">
      <alignment horizontal="right"/>
    </xf>
    <xf numFmtId="0" fontId="9" fillId="0" borderId="0" xfId="0" applyFont="1" applyBorder="1"/>
    <xf numFmtId="0" fontId="4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9" fillId="0" borderId="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184" fontId="9" fillId="2" borderId="12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0" fillId="0" borderId="1" xfId="0" applyFill="1" applyBorder="1"/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0" fillId="0" borderId="0" xfId="0" applyFill="1" applyBorder="1"/>
    <xf numFmtId="0" fontId="14" fillId="0" borderId="17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9" fillId="0" borderId="12" xfId="0" applyFont="1" applyBorder="1"/>
    <xf numFmtId="0" fontId="9" fillId="0" borderId="23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9" fillId="0" borderId="22" xfId="0" applyFont="1" applyBorder="1" applyAlignment="1">
      <alignment vertical="center"/>
    </xf>
    <xf numFmtId="0" fontId="9" fillId="0" borderId="22" xfId="0" applyFont="1" applyBorder="1"/>
    <xf numFmtId="0" fontId="0" fillId="0" borderId="9" xfId="0" applyBorder="1"/>
    <xf numFmtId="0" fontId="0" fillId="0" borderId="10" xfId="0" applyBorder="1"/>
    <xf numFmtId="0" fontId="9" fillId="0" borderId="22" xfId="0" applyFont="1" applyBorder="1" applyAlignment="1">
      <alignment horizontal="justify" vertical="top" wrapText="1"/>
    </xf>
    <xf numFmtId="0" fontId="9" fillId="0" borderId="22" xfId="0" applyFont="1" applyBorder="1" applyAlignment="1">
      <alignment horizontal="justify" vertical="center" wrapText="1"/>
    </xf>
    <xf numFmtId="0" fontId="9" fillId="0" borderId="11" xfId="0" applyFont="1" applyBorder="1" applyAlignment="1">
      <alignment vertical="center" wrapText="1"/>
    </xf>
    <xf numFmtId="0" fontId="9" fillId="0" borderId="32" xfId="0" applyFont="1" applyBorder="1" applyAlignment="1">
      <alignment horizontal="justify" vertical="top" wrapText="1"/>
    </xf>
    <xf numFmtId="0" fontId="15" fillId="0" borderId="22" xfId="0" applyFont="1" applyBorder="1" applyAlignment="1">
      <alignment horizontal="justify" vertical="center" wrapText="1"/>
    </xf>
    <xf numFmtId="0" fontId="9" fillId="0" borderId="33" xfId="0" applyFont="1" applyBorder="1" applyAlignment="1">
      <alignment vertical="center" wrapText="1"/>
    </xf>
    <xf numFmtId="0" fontId="9" fillId="0" borderId="24" xfId="0" applyFont="1" applyBorder="1" applyAlignment="1">
      <alignment horizontal="justify" vertical="top" wrapText="1"/>
    </xf>
    <xf numFmtId="0" fontId="0" fillId="0" borderId="12" xfId="0" applyBorder="1"/>
    <xf numFmtId="0" fontId="0" fillId="0" borderId="34" xfId="0" applyBorder="1"/>
    <xf numFmtId="0" fontId="0" fillId="0" borderId="22" xfId="0" applyBorder="1"/>
    <xf numFmtId="0" fontId="9" fillId="0" borderId="22" xfId="0" applyFont="1" applyBorder="1" applyAlignment="1">
      <alignment wrapText="1"/>
    </xf>
    <xf numFmtId="0" fontId="9" fillId="0" borderId="25" xfId="0" applyFont="1" applyBorder="1" applyAlignment="1">
      <alignment vertical="center"/>
    </xf>
    <xf numFmtId="0" fontId="9" fillId="2" borderId="22" xfId="0" applyFont="1" applyFill="1" applyBorder="1" applyAlignment="1">
      <alignment horizontal="center" vertical="center"/>
    </xf>
    <xf numFmtId="184" fontId="9" fillId="2" borderId="22" xfId="0" applyNumberFormat="1" applyFont="1" applyFill="1" applyBorder="1" applyAlignment="1">
      <alignment horizontal="center" vertical="center"/>
    </xf>
    <xf numFmtId="0" fontId="12" fillId="0" borderId="22" xfId="0" applyFont="1" applyBorder="1" applyAlignment="1">
      <alignment vertical="center" wrapText="1"/>
    </xf>
    <xf numFmtId="0" fontId="9" fillId="0" borderId="22" xfId="0" applyFont="1" applyBorder="1" applyAlignment="1">
      <alignment vertical="top" wrapText="1"/>
    </xf>
    <xf numFmtId="14" fontId="13" fillId="0" borderId="4" xfId="0" applyNumberFormat="1" applyFont="1" applyBorder="1"/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5" fillId="0" borderId="3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justify" vertical="top" wrapText="1"/>
    </xf>
    <xf numFmtId="0" fontId="9" fillId="3" borderId="9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 vertical="center"/>
    </xf>
    <xf numFmtId="184" fontId="9" fillId="3" borderId="12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0" fillId="3" borderId="12" xfId="0" applyFill="1" applyBorder="1"/>
    <xf numFmtId="0" fontId="9" fillId="3" borderId="22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1">
    <dxf>
      <fill>
        <patternFill>
          <bgColor indexed="1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6"/>
  <sheetViews>
    <sheetView tabSelected="1" workbookViewId="0">
      <pane ySplit="10" topLeftCell="A128" activePane="bottomLeft" state="frozen"/>
      <selection pane="bottomLeft" sqref="A1:P1"/>
    </sheetView>
  </sheetViews>
  <sheetFormatPr defaultRowHeight="12.75"/>
  <cols>
    <col min="1" max="1" width="4.28515625" customWidth="1"/>
    <col min="2" max="2" width="33" customWidth="1"/>
    <col min="3" max="3" width="9" customWidth="1"/>
    <col min="4" max="5" width="5.5703125" customWidth="1"/>
    <col min="6" max="6" width="5" customWidth="1"/>
    <col min="7" max="9" width="5.42578125" customWidth="1"/>
    <col min="10" max="11" width="5.28515625" customWidth="1"/>
    <col min="12" max="12" width="5.42578125" customWidth="1"/>
    <col min="13" max="14" width="8.28515625" customWidth="1"/>
    <col min="15" max="15" width="10.140625" customWidth="1"/>
    <col min="16" max="16" width="18.28515625" customWidth="1"/>
    <col min="19" max="19" width="6.42578125" customWidth="1"/>
  </cols>
  <sheetData>
    <row r="1" spans="1:19" ht="16.5">
      <c r="A1" s="76" t="s">
        <v>12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9" ht="18.75">
      <c r="A2" s="76" t="s">
        <v>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5"/>
      <c r="R2" s="5"/>
      <c r="S2" s="5"/>
    </row>
    <row r="3" spans="1:19" ht="16.5" customHeight="1">
      <c r="A3" s="76" t="s">
        <v>15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5"/>
      <c r="R3" s="5"/>
      <c r="S3" s="5"/>
    </row>
    <row r="4" spans="1:19">
      <c r="A4" s="77" t="s">
        <v>1</v>
      </c>
      <c r="B4" s="77"/>
      <c r="C4" s="77"/>
      <c r="D4" s="26">
        <f>SUM(D9:L9)</f>
        <v>40</v>
      </c>
      <c r="E4" s="26"/>
      <c r="F4" s="26"/>
      <c r="G4" s="12"/>
      <c r="H4" s="12"/>
      <c r="I4" s="12"/>
      <c r="J4" s="12"/>
      <c r="K4" s="12"/>
      <c r="L4" s="12"/>
    </row>
    <row r="5" spans="1:19" ht="6.75" customHeight="1" thickBot="1">
      <c r="A5" s="6"/>
      <c r="B5" s="1"/>
      <c r="C5" s="1"/>
      <c r="D5" s="1"/>
      <c r="E5" s="1"/>
      <c r="F5" s="1"/>
      <c r="G5" s="4"/>
      <c r="H5" s="4"/>
      <c r="I5" s="4"/>
      <c r="J5" s="4"/>
      <c r="K5" s="4"/>
      <c r="L5" s="4"/>
    </row>
    <row r="6" spans="1:19" ht="12" customHeight="1" thickTop="1">
      <c r="A6" s="81" t="s">
        <v>0</v>
      </c>
      <c r="B6" s="73" t="s">
        <v>13</v>
      </c>
      <c r="C6" s="73" t="s">
        <v>10</v>
      </c>
      <c r="D6" s="78" t="s">
        <v>7</v>
      </c>
      <c r="E6" s="79"/>
      <c r="F6" s="79"/>
      <c r="G6" s="79"/>
      <c r="H6" s="79"/>
      <c r="I6" s="79"/>
      <c r="J6" s="79"/>
      <c r="K6" s="79"/>
      <c r="L6" s="80"/>
      <c r="M6" s="70" t="s">
        <v>2</v>
      </c>
      <c r="N6" s="70" t="s">
        <v>3</v>
      </c>
      <c r="O6" s="73" t="s">
        <v>11</v>
      </c>
      <c r="P6" s="73" t="s">
        <v>14</v>
      </c>
    </row>
    <row r="7" spans="1:19" ht="20.25" customHeight="1">
      <c r="A7" s="82"/>
      <c r="B7" s="74"/>
      <c r="C7" s="82"/>
      <c r="D7" s="38">
        <v>1</v>
      </c>
      <c r="E7" s="38">
        <v>2</v>
      </c>
      <c r="F7" s="38">
        <v>3</v>
      </c>
      <c r="G7" s="38">
        <v>4</v>
      </c>
      <c r="H7" s="38">
        <v>5</v>
      </c>
      <c r="I7" s="38">
        <v>6</v>
      </c>
      <c r="J7" s="38">
        <v>7</v>
      </c>
      <c r="K7" s="38">
        <v>8</v>
      </c>
      <c r="L7" s="38">
        <v>9</v>
      </c>
      <c r="M7" s="83"/>
      <c r="N7" s="71"/>
      <c r="O7" s="74"/>
      <c r="P7" s="74"/>
    </row>
    <row r="8" spans="1:19" ht="20.25" customHeight="1" thickBot="1">
      <c r="A8" s="24"/>
      <c r="B8" s="25"/>
      <c r="C8" s="24"/>
      <c r="D8" s="68" t="s">
        <v>4</v>
      </c>
      <c r="E8" s="69"/>
      <c r="F8" s="69"/>
      <c r="G8" s="69"/>
      <c r="H8" s="69"/>
      <c r="I8" s="69"/>
      <c r="J8" s="69"/>
      <c r="K8" s="69"/>
      <c r="L8" s="69"/>
      <c r="M8" s="83"/>
      <c r="N8" s="71"/>
      <c r="O8" s="74"/>
      <c r="P8" s="25"/>
    </row>
    <row r="9" spans="1:19" ht="13.5" thickBot="1">
      <c r="A9" s="2"/>
      <c r="B9" s="15"/>
      <c r="C9" s="27"/>
      <c r="D9" s="31">
        <v>5.5</v>
      </c>
      <c r="E9" s="32">
        <v>6</v>
      </c>
      <c r="F9" s="32">
        <v>3</v>
      </c>
      <c r="G9" s="33">
        <v>2.5</v>
      </c>
      <c r="H9" s="31">
        <v>3</v>
      </c>
      <c r="I9" s="34">
        <v>3.5</v>
      </c>
      <c r="J9" s="35">
        <v>6</v>
      </c>
      <c r="K9" s="31">
        <v>6</v>
      </c>
      <c r="L9" s="35">
        <v>4.5</v>
      </c>
      <c r="M9" s="84"/>
      <c r="N9" s="72"/>
      <c r="O9" s="75"/>
      <c r="P9" s="15"/>
    </row>
    <row r="10" spans="1:19" ht="9.75" customHeight="1" thickTop="1" thickBot="1">
      <c r="A10" s="14"/>
      <c r="B10" s="16"/>
      <c r="C10" s="17"/>
      <c r="D10" s="30"/>
      <c r="E10" s="30"/>
      <c r="F10" s="30"/>
      <c r="G10" s="28"/>
      <c r="H10" s="29"/>
      <c r="I10" s="29"/>
      <c r="J10" s="29"/>
      <c r="K10" s="29"/>
      <c r="L10" s="29"/>
      <c r="M10" s="16"/>
      <c r="N10" s="16"/>
      <c r="O10" s="16"/>
      <c r="P10" s="16"/>
    </row>
    <row r="11" spans="1:19" ht="17.100000000000001" customHeight="1" thickBot="1">
      <c r="A11" s="48">
        <v>1</v>
      </c>
      <c r="B11" s="42" t="s">
        <v>138</v>
      </c>
      <c r="C11" s="39" t="s">
        <v>126</v>
      </c>
      <c r="D11" s="36">
        <v>4.5</v>
      </c>
      <c r="E11" s="36">
        <v>4</v>
      </c>
      <c r="F11" s="36">
        <v>1</v>
      </c>
      <c r="G11" s="36">
        <v>2</v>
      </c>
      <c r="H11" s="36">
        <v>2</v>
      </c>
      <c r="I11" s="36">
        <v>3.5</v>
      </c>
      <c r="J11" s="36">
        <v>4</v>
      </c>
      <c r="K11" s="36">
        <v>2</v>
      </c>
      <c r="L11" s="36">
        <v>3</v>
      </c>
      <c r="M11" s="22">
        <f t="shared" ref="M11:M42" si="0">SUM(D11:L11)</f>
        <v>26</v>
      </c>
      <c r="N11" s="23">
        <f t="shared" ref="N11:N42" si="1">M11*100/$D$4</f>
        <v>65</v>
      </c>
      <c r="O11" s="21" t="s">
        <v>156</v>
      </c>
      <c r="P11" s="56" t="s">
        <v>127</v>
      </c>
    </row>
    <row r="12" spans="1:19" ht="17.100000000000001" customHeight="1" thickBot="1">
      <c r="A12" s="47">
        <v>2</v>
      </c>
      <c r="B12" s="55" t="s">
        <v>121</v>
      </c>
      <c r="C12" s="39" t="s">
        <v>151</v>
      </c>
      <c r="D12" s="36">
        <v>4</v>
      </c>
      <c r="E12" s="36">
        <v>2</v>
      </c>
      <c r="F12" s="36">
        <v>2</v>
      </c>
      <c r="G12" s="36">
        <v>2.5</v>
      </c>
      <c r="H12" s="36">
        <v>3</v>
      </c>
      <c r="I12" s="36">
        <v>2</v>
      </c>
      <c r="J12" s="36">
        <v>5</v>
      </c>
      <c r="K12" s="36">
        <v>3</v>
      </c>
      <c r="L12" s="36">
        <v>2</v>
      </c>
      <c r="M12" s="22">
        <f t="shared" si="0"/>
        <v>25.5</v>
      </c>
      <c r="N12" s="23">
        <f t="shared" si="1"/>
        <v>63.75</v>
      </c>
      <c r="O12" s="21" t="s">
        <v>156</v>
      </c>
      <c r="P12" s="56" t="s">
        <v>122</v>
      </c>
    </row>
    <row r="13" spans="1:19" ht="17.100000000000001" customHeight="1" thickBot="1">
      <c r="A13" s="48">
        <v>3</v>
      </c>
      <c r="B13" s="54" t="s">
        <v>33</v>
      </c>
      <c r="C13" s="39" t="s">
        <v>152</v>
      </c>
      <c r="D13" s="36">
        <v>4</v>
      </c>
      <c r="E13" s="36">
        <v>2.5</v>
      </c>
      <c r="F13" s="36">
        <v>2</v>
      </c>
      <c r="G13" s="36">
        <v>1.5</v>
      </c>
      <c r="H13" s="36">
        <v>3</v>
      </c>
      <c r="I13" s="36">
        <v>2.5</v>
      </c>
      <c r="J13" s="36">
        <v>3</v>
      </c>
      <c r="K13" s="36">
        <v>3</v>
      </c>
      <c r="L13" s="36">
        <v>1.5</v>
      </c>
      <c r="M13" s="22">
        <f t="shared" si="0"/>
        <v>23</v>
      </c>
      <c r="N13" s="23">
        <f t="shared" si="1"/>
        <v>57.5</v>
      </c>
      <c r="O13" s="21" t="s">
        <v>156</v>
      </c>
      <c r="P13" s="40" t="s">
        <v>16</v>
      </c>
    </row>
    <row r="14" spans="1:19" ht="17.100000000000001" customHeight="1" thickBot="1">
      <c r="A14" s="47">
        <v>4</v>
      </c>
      <c r="B14" s="42" t="s">
        <v>128</v>
      </c>
      <c r="C14" s="39" t="s">
        <v>126</v>
      </c>
      <c r="D14" s="36">
        <v>4</v>
      </c>
      <c r="E14" s="36">
        <v>3.5</v>
      </c>
      <c r="F14" s="36">
        <v>1.5</v>
      </c>
      <c r="G14" s="36">
        <v>1.5</v>
      </c>
      <c r="H14" s="36">
        <v>2</v>
      </c>
      <c r="I14" s="36">
        <v>1</v>
      </c>
      <c r="J14" s="36">
        <v>4</v>
      </c>
      <c r="K14" s="36">
        <v>1</v>
      </c>
      <c r="L14" s="36">
        <v>4</v>
      </c>
      <c r="M14" s="22">
        <f t="shared" si="0"/>
        <v>22.5</v>
      </c>
      <c r="N14" s="23">
        <f t="shared" si="1"/>
        <v>56.25</v>
      </c>
      <c r="O14" s="21" t="s">
        <v>156</v>
      </c>
      <c r="P14" s="56" t="s">
        <v>127</v>
      </c>
    </row>
    <row r="15" spans="1:19" ht="17.100000000000001" customHeight="1" thickBot="1">
      <c r="A15" s="48">
        <v>5</v>
      </c>
      <c r="B15" s="43" t="s">
        <v>37</v>
      </c>
      <c r="C15" s="39" t="s">
        <v>153</v>
      </c>
      <c r="D15" s="36">
        <v>0</v>
      </c>
      <c r="E15" s="36">
        <v>3</v>
      </c>
      <c r="F15" s="36">
        <v>2</v>
      </c>
      <c r="G15" s="36">
        <v>2.5</v>
      </c>
      <c r="H15" s="36">
        <v>2</v>
      </c>
      <c r="I15" s="36">
        <v>2.5</v>
      </c>
      <c r="J15" s="36">
        <v>5</v>
      </c>
      <c r="K15" s="36">
        <v>3</v>
      </c>
      <c r="L15" s="36">
        <v>2.5</v>
      </c>
      <c r="M15" s="22">
        <f t="shared" si="0"/>
        <v>22.5</v>
      </c>
      <c r="N15" s="23">
        <f t="shared" si="1"/>
        <v>56.25</v>
      </c>
      <c r="O15" s="21" t="s">
        <v>156</v>
      </c>
      <c r="P15" s="40" t="s">
        <v>62</v>
      </c>
    </row>
    <row r="16" spans="1:19" ht="17.100000000000001" customHeight="1" thickBot="1">
      <c r="A16" s="47">
        <v>6</v>
      </c>
      <c r="B16" s="42" t="s">
        <v>139</v>
      </c>
      <c r="C16" s="39" t="s">
        <v>126</v>
      </c>
      <c r="D16" s="36">
        <v>3</v>
      </c>
      <c r="E16" s="36">
        <v>4</v>
      </c>
      <c r="F16" s="36">
        <v>0</v>
      </c>
      <c r="G16" s="36">
        <v>2.5</v>
      </c>
      <c r="H16" s="36">
        <v>2</v>
      </c>
      <c r="I16" s="36">
        <v>3.5</v>
      </c>
      <c r="J16" s="36">
        <v>5</v>
      </c>
      <c r="K16" s="36">
        <v>1</v>
      </c>
      <c r="L16" s="36">
        <v>1</v>
      </c>
      <c r="M16" s="22">
        <f t="shared" si="0"/>
        <v>22</v>
      </c>
      <c r="N16" s="23">
        <f t="shared" si="1"/>
        <v>55</v>
      </c>
      <c r="O16" s="21" t="s">
        <v>156</v>
      </c>
      <c r="P16" s="56" t="s">
        <v>127</v>
      </c>
    </row>
    <row r="17" spans="1:16" ht="17.100000000000001" customHeight="1" thickBot="1">
      <c r="A17" s="48">
        <v>7</v>
      </c>
      <c r="B17" s="43" t="s">
        <v>38</v>
      </c>
      <c r="C17" s="39" t="s">
        <v>153</v>
      </c>
      <c r="D17" s="36">
        <v>3</v>
      </c>
      <c r="E17" s="36">
        <v>1.5</v>
      </c>
      <c r="F17" s="36">
        <v>2</v>
      </c>
      <c r="G17" s="36">
        <v>1.5</v>
      </c>
      <c r="H17" s="36">
        <v>1.5</v>
      </c>
      <c r="I17" s="36">
        <v>3.5</v>
      </c>
      <c r="J17" s="36">
        <v>4</v>
      </c>
      <c r="K17" s="36">
        <v>3</v>
      </c>
      <c r="L17" s="36">
        <v>2</v>
      </c>
      <c r="M17" s="22">
        <f t="shared" si="0"/>
        <v>22</v>
      </c>
      <c r="N17" s="23">
        <f t="shared" si="1"/>
        <v>55</v>
      </c>
      <c r="O17" s="21" t="s">
        <v>156</v>
      </c>
      <c r="P17" s="40" t="s">
        <v>62</v>
      </c>
    </row>
    <row r="18" spans="1:16" ht="17.100000000000001" customHeight="1">
      <c r="A18" s="47">
        <v>8</v>
      </c>
      <c r="B18" s="54" t="s">
        <v>39</v>
      </c>
      <c r="C18" s="39" t="s">
        <v>153</v>
      </c>
      <c r="D18" s="36">
        <v>3</v>
      </c>
      <c r="E18" s="36">
        <v>3</v>
      </c>
      <c r="F18" s="36">
        <v>2</v>
      </c>
      <c r="G18" s="36">
        <v>1.5</v>
      </c>
      <c r="H18" s="36">
        <v>2</v>
      </c>
      <c r="I18" s="36">
        <v>2.5</v>
      </c>
      <c r="J18" s="36">
        <v>3</v>
      </c>
      <c r="K18" s="36">
        <v>3</v>
      </c>
      <c r="L18" s="36">
        <v>1.5</v>
      </c>
      <c r="M18" s="22">
        <f t="shared" si="0"/>
        <v>21.5</v>
      </c>
      <c r="N18" s="23">
        <f t="shared" si="1"/>
        <v>53.75</v>
      </c>
      <c r="O18" s="21" t="s">
        <v>157</v>
      </c>
      <c r="P18" s="40" t="s">
        <v>62</v>
      </c>
    </row>
    <row r="19" spans="1:16" ht="17.100000000000001" customHeight="1" thickBot="1">
      <c r="A19" s="48">
        <v>9</v>
      </c>
      <c r="B19" s="85" t="s">
        <v>77</v>
      </c>
      <c r="C19" s="86" t="s">
        <v>154</v>
      </c>
      <c r="D19" s="87">
        <v>3</v>
      </c>
      <c r="E19" s="87">
        <v>3</v>
      </c>
      <c r="F19" s="87">
        <v>1.5</v>
      </c>
      <c r="G19" s="87">
        <v>1.5</v>
      </c>
      <c r="H19" s="87">
        <v>3</v>
      </c>
      <c r="I19" s="87">
        <v>2.5</v>
      </c>
      <c r="J19" s="87">
        <v>5</v>
      </c>
      <c r="K19" s="87">
        <v>0</v>
      </c>
      <c r="L19" s="87">
        <v>2</v>
      </c>
      <c r="M19" s="88">
        <f t="shared" si="0"/>
        <v>21.5</v>
      </c>
      <c r="N19" s="89">
        <f t="shared" si="1"/>
        <v>53.75</v>
      </c>
      <c r="O19" s="90" t="s">
        <v>157</v>
      </c>
      <c r="P19" s="91" t="s">
        <v>87</v>
      </c>
    </row>
    <row r="20" spans="1:16" ht="17.100000000000001" customHeight="1" thickBot="1">
      <c r="A20" s="47">
        <v>10</v>
      </c>
      <c r="B20" s="42" t="s">
        <v>123</v>
      </c>
      <c r="C20" s="39" t="s">
        <v>152</v>
      </c>
      <c r="D20" s="36">
        <v>3</v>
      </c>
      <c r="E20" s="36">
        <v>3.5</v>
      </c>
      <c r="F20" s="36">
        <v>3</v>
      </c>
      <c r="G20" s="36">
        <v>1.5</v>
      </c>
      <c r="H20" s="36">
        <v>1</v>
      </c>
      <c r="I20" s="36">
        <v>2</v>
      </c>
      <c r="J20" s="36">
        <v>4</v>
      </c>
      <c r="K20" s="36">
        <v>2</v>
      </c>
      <c r="L20" s="36">
        <v>1.5</v>
      </c>
      <c r="M20" s="22">
        <f t="shared" si="0"/>
        <v>21.5</v>
      </c>
      <c r="N20" s="23">
        <f t="shared" si="1"/>
        <v>53.75</v>
      </c>
      <c r="O20" s="21" t="s">
        <v>157</v>
      </c>
      <c r="P20" s="40" t="s">
        <v>16</v>
      </c>
    </row>
    <row r="21" spans="1:16" ht="17.100000000000001" customHeight="1" thickBot="1">
      <c r="A21" s="48">
        <v>11</v>
      </c>
      <c r="B21" s="60" t="s">
        <v>35</v>
      </c>
      <c r="C21" s="39" t="s">
        <v>152</v>
      </c>
      <c r="D21" s="36">
        <v>3.5</v>
      </c>
      <c r="E21" s="36">
        <v>1</v>
      </c>
      <c r="F21" s="36">
        <v>2</v>
      </c>
      <c r="G21" s="36">
        <v>2.5</v>
      </c>
      <c r="H21" s="36">
        <v>2</v>
      </c>
      <c r="I21" s="36">
        <v>2.5</v>
      </c>
      <c r="J21" s="36">
        <v>4</v>
      </c>
      <c r="K21" s="36">
        <v>2</v>
      </c>
      <c r="L21" s="36">
        <v>2</v>
      </c>
      <c r="M21" s="22">
        <f t="shared" si="0"/>
        <v>21.5</v>
      </c>
      <c r="N21" s="23">
        <f t="shared" si="1"/>
        <v>53.75</v>
      </c>
      <c r="O21" s="21" t="s">
        <v>157</v>
      </c>
      <c r="P21" s="40" t="s">
        <v>16</v>
      </c>
    </row>
    <row r="22" spans="1:16" ht="17.100000000000001" customHeight="1" thickBot="1">
      <c r="A22" s="47">
        <v>12</v>
      </c>
      <c r="B22" s="43" t="s">
        <v>40</v>
      </c>
      <c r="C22" s="39" t="s">
        <v>153</v>
      </c>
      <c r="D22" s="36">
        <v>3.5</v>
      </c>
      <c r="E22" s="36">
        <v>2</v>
      </c>
      <c r="F22" s="36">
        <v>1.5</v>
      </c>
      <c r="G22" s="36">
        <v>1.5</v>
      </c>
      <c r="H22" s="36">
        <v>2.5</v>
      </c>
      <c r="I22" s="36">
        <v>2</v>
      </c>
      <c r="J22" s="36">
        <v>3</v>
      </c>
      <c r="K22" s="36">
        <v>3</v>
      </c>
      <c r="L22" s="36">
        <v>2</v>
      </c>
      <c r="M22" s="22">
        <f t="shared" si="0"/>
        <v>21</v>
      </c>
      <c r="N22" s="23">
        <f t="shared" si="1"/>
        <v>52.5</v>
      </c>
      <c r="O22" s="21" t="s">
        <v>157</v>
      </c>
      <c r="P22" s="40" t="s">
        <v>62</v>
      </c>
    </row>
    <row r="23" spans="1:16" ht="17.100000000000001" customHeight="1">
      <c r="A23" s="48">
        <v>13</v>
      </c>
      <c r="B23" s="52" t="s">
        <v>25</v>
      </c>
      <c r="C23" s="39" t="s">
        <v>152</v>
      </c>
      <c r="D23" s="36">
        <v>3.5</v>
      </c>
      <c r="E23" s="36">
        <v>4</v>
      </c>
      <c r="F23" s="36">
        <v>1</v>
      </c>
      <c r="G23" s="36">
        <v>1.5</v>
      </c>
      <c r="H23" s="36">
        <v>2</v>
      </c>
      <c r="I23" s="36">
        <v>2.5</v>
      </c>
      <c r="J23" s="36">
        <v>4</v>
      </c>
      <c r="K23" s="36">
        <v>0</v>
      </c>
      <c r="L23" s="36">
        <v>2.5</v>
      </c>
      <c r="M23" s="22">
        <f t="shared" si="0"/>
        <v>21</v>
      </c>
      <c r="N23" s="23">
        <f t="shared" si="1"/>
        <v>52.5</v>
      </c>
      <c r="O23" s="21" t="s">
        <v>157</v>
      </c>
      <c r="P23" s="40" t="s">
        <v>16</v>
      </c>
    </row>
    <row r="24" spans="1:16" ht="17.100000000000001" customHeight="1" thickBot="1">
      <c r="A24" s="47">
        <v>14</v>
      </c>
      <c r="B24" s="41" t="s">
        <v>27</v>
      </c>
      <c r="C24" s="39" t="s">
        <v>152</v>
      </c>
      <c r="D24" s="36">
        <v>3.5</v>
      </c>
      <c r="E24" s="36">
        <v>1.5</v>
      </c>
      <c r="F24" s="36">
        <v>2</v>
      </c>
      <c r="G24" s="36">
        <v>1.5</v>
      </c>
      <c r="H24" s="36">
        <v>3</v>
      </c>
      <c r="I24" s="36">
        <v>2</v>
      </c>
      <c r="J24" s="36">
        <v>5</v>
      </c>
      <c r="K24" s="36">
        <v>0</v>
      </c>
      <c r="L24" s="36">
        <v>2.5</v>
      </c>
      <c r="M24" s="22">
        <f t="shared" si="0"/>
        <v>21</v>
      </c>
      <c r="N24" s="23">
        <f t="shared" si="1"/>
        <v>52.5</v>
      </c>
      <c r="O24" s="21" t="s">
        <v>157</v>
      </c>
      <c r="P24" s="40" t="s">
        <v>16</v>
      </c>
    </row>
    <row r="25" spans="1:16" ht="17.100000000000001" customHeight="1" thickBot="1">
      <c r="A25" s="48">
        <v>15</v>
      </c>
      <c r="B25" s="51" t="s">
        <v>143</v>
      </c>
      <c r="C25" s="20" t="s">
        <v>126</v>
      </c>
      <c r="D25" s="36">
        <v>4</v>
      </c>
      <c r="E25" s="36">
        <v>2.5</v>
      </c>
      <c r="F25" s="36">
        <v>2</v>
      </c>
      <c r="G25" s="36">
        <v>1.5</v>
      </c>
      <c r="H25" s="36">
        <v>3</v>
      </c>
      <c r="I25" s="36">
        <v>2.5</v>
      </c>
      <c r="J25" s="36">
        <v>4</v>
      </c>
      <c r="K25" s="36">
        <v>0</v>
      </c>
      <c r="L25" s="36">
        <v>1.5</v>
      </c>
      <c r="M25" s="22">
        <f t="shared" si="0"/>
        <v>21</v>
      </c>
      <c r="N25" s="23">
        <f t="shared" si="1"/>
        <v>52.5</v>
      </c>
      <c r="O25" s="21" t="s">
        <v>157</v>
      </c>
      <c r="P25" s="57" t="s">
        <v>127</v>
      </c>
    </row>
    <row r="26" spans="1:16" ht="17.100000000000001" customHeight="1" thickBot="1">
      <c r="A26" s="47">
        <v>16</v>
      </c>
      <c r="B26" s="42" t="s">
        <v>41</v>
      </c>
      <c r="C26" s="39" t="s">
        <v>153</v>
      </c>
      <c r="D26" s="36">
        <v>4.5</v>
      </c>
      <c r="E26" s="36">
        <v>2.5</v>
      </c>
      <c r="F26" s="36">
        <v>1.5</v>
      </c>
      <c r="G26" s="36">
        <v>2.5</v>
      </c>
      <c r="H26" s="36">
        <v>1</v>
      </c>
      <c r="I26" s="36">
        <v>1</v>
      </c>
      <c r="J26" s="36">
        <v>4</v>
      </c>
      <c r="K26" s="36">
        <v>3</v>
      </c>
      <c r="L26" s="36">
        <v>1</v>
      </c>
      <c r="M26" s="22">
        <f t="shared" si="0"/>
        <v>21</v>
      </c>
      <c r="N26" s="23">
        <f t="shared" si="1"/>
        <v>52.5</v>
      </c>
      <c r="O26" s="21" t="s">
        <v>157</v>
      </c>
      <c r="P26" s="40" t="s">
        <v>62</v>
      </c>
    </row>
    <row r="27" spans="1:16" ht="17.100000000000001" customHeight="1">
      <c r="A27" s="48">
        <v>17</v>
      </c>
      <c r="B27" s="85" t="s">
        <v>69</v>
      </c>
      <c r="C27" s="86" t="s">
        <v>154</v>
      </c>
      <c r="D27" s="87">
        <v>3.5</v>
      </c>
      <c r="E27" s="87">
        <v>2.5</v>
      </c>
      <c r="F27" s="87">
        <v>2</v>
      </c>
      <c r="G27" s="87">
        <v>2.5</v>
      </c>
      <c r="H27" s="87">
        <v>2</v>
      </c>
      <c r="I27" s="87">
        <v>2.5</v>
      </c>
      <c r="J27" s="87">
        <v>4</v>
      </c>
      <c r="K27" s="87">
        <v>0</v>
      </c>
      <c r="L27" s="87">
        <v>1.5</v>
      </c>
      <c r="M27" s="88">
        <f t="shared" si="0"/>
        <v>20.5</v>
      </c>
      <c r="N27" s="89">
        <f t="shared" si="1"/>
        <v>51.25</v>
      </c>
      <c r="O27" s="90" t="s">
        <v>157</v>
      </c>
      <c r="P27" s="91" t="s">
        <v>87</v>
      </c>
    </row>
    <row r="28" spans="1:16" ht="17.100000000000001" customHeight="1">
      <c r="A28" s="47">
        <v>18</v>
      </c>
      <c r="B28" s="49" t="s">
        <v>111</v>
      </c>
      <c r="C28" s="39" t="s">
        <v>151</v>
      </c>
      <c r="D28" s="36">
        <v>3.5</v>
      </c>
      <c r="E28" s="36">
        <v>3</v>
      </c>
      <c r="F28" s="36">
        <v>0</v>
      </c>
      <c r="G28" s="36">
        <v>2.5</v>
      </c>
      <c r="H28" s="36">
        <v>2</v>
      </c>
      <c r="I28" s="36">
        <v>2.5</v>
      </c>
      <c r="J28" s="36">
        <v>6</v>
      </c>
      <c r="K28" s="36">
        <v>0</v>
      </c>
      <c r="L28" s="36">
        <v>1</v>
      </c>
      <c r="M28" s="22">
        <f t="shared" si="0"/>
        <v>20.5</v>
      </c>
      <c r="N28" s="23">
        <f t="shared" si="1"/>
        <v>51.25</v>
      </c>
      <c r="O28" s="21" t="s">
        <v>157</v>
      </c>
      <c r="P28" s="56" t="s">
        <v>122</v>
      </c>
    </row>
    <row r="29" spans="1:16" ht="17.100000000000001" customHeight="1">
      <c r="A29" s="48">
        <v>19</v>
      </c>
      <c r="B29" s="44" t="s">
        <v>42</v>
      </c>
      <c r="C29" s="39" t="s">
        <v>153</v>
      </c>
      <c r="D29" s="36">
        <v>4.5</v>
      </c>
      <c r="E29" s="36">
        <v>1.5</v>
      </c>
      <c r="F29" s="36">
        <v>2</v>
      </c>
      <c r="G29" s="36">
        <v>1.5</v>
      </c>
      <c r="H29" s="36">
        <v>1.5</v>
      </c>
      <c r="I29" s="36">
        <v>3.5</v>
      </c>
      <c r="J29" s="36">
        <v>3</v>
      </c>
      <c r="K29" s="36">
        <v>1</v>
      </c>
      <c r="L29" s="36">
        <v>2</v>
      </c>
      <c r="M29" s="22">
        <f t="shared" si="0"/>
        <v>20.5</v>
      </c>
      <c r="N29" s="23">
        <f t="shared" si="1"/>
        <v>51.25</v>
      </c>
      <c r="O29" s="21" t="s">
        <v>157</v>
      </c>
      <c r="P29" s="40" t="s">
        <v>62</v>
      </c>
    </row>
    <row r="30" spans="1:16" ht="17.100000000000001" customHeight="1">
      <c r="A30" s="47">
        <v>20</v>
      </c>
      <c r="B30" s="92" t="s">
        <v>82</v>
      </c>
      <c r="C30" s="86" t="s">
        <v>154</v>
      </c>
      <c r="D30" s="87">
        <v>2.5</v>
      </c>
      <c r="E30" s="87">
        <v>3.5</v>
      </c>
      <c r="F30" s="87">
        <v>1</v>
      </c>
      <c r="G30" s="87">
        <v>2.5</v>
      </c>
      <c r="H30" s="87">
        <v>1.5</v>
      </c>
      <c r="I30" s="87">
        <v>2.5</v>
      </c>
      <c r="J30" s="87">
        <v>3.5</v>
      </c>
      <c r="K30" s="87">
        <v>1</v>
      </c>
      <c r="L30" s="87">
        <v>2.5</v>
      </c>
      <c r="M30" s="88">
        <f t="shared" si="0"/>
        <v>20.5</v>
      </c>
      <c r="N30" s="89">
        <f t="shared" si="1"/>
        <v>51.25</v>
      </c>
      <c r="O30" s="90" t="s">
        <v>157</v>
      </c>
      <c r="P30" s="91" t="s">
        <v>87</v>
      </c>
    </row>
    <row r="31" spans="1:16" ht="17.100000000000001" customHeight="1">
      <c r="A31" s="48">
        <v>21</v>
      </c>
      <c r="B31" s="44" t="s">
        <v>24</v>
      </c>
      <c r="C31" s="39" t="s">
        <v>152</v>
      </c>
      <c r="D31" s="36">
        <v>3.5</v>
      </c>
      <c r="E31" s="36">
        <v>3.5</v>
      </c>
      <c r="F31" s="36">
        <v>2</v>
      </c>
      <c r="G31" s="36">
        <v>2.5</v>
      </c>
      <c r="H31" s="36">
        <v>1.5</v>
      </c>
      <c r="I31" s="36">
        <v>3.5</v>
      </c>
      <c r="J31" s="36">
        <v>1</v>
      </c>
      <c r="K31" s="36">
        <v>0</v>
      </c>
      <c r="L31" s="36">
        <v>2.5</v>
      </c>
      <c r="M31" s="22">
        <f t="shared" si="0"/>
        <v>20</v>
      </c>
      <c r="N31" s="23">
        <f t="shared" si="1"/>
        <v>50</v>
      </c>
      <c r="O31" s="21" t="s">
        <v>157</v>
      </c>
      <c r="P31" s="40" t="s">
        <v>16</v>
      </c>
    </row>
    <row r="32" spans="1:16" ht="17.100000000000001" customHeight="1">
      <c r="A32" s="47">
        <v>22</v>
      </c>
      <c r="B32" s="45" t="s">
        <v>26</v>
      </c>
      <c r="C32" s="39" t="s">
        <v>152</v>
      </c>
      <c r="D32" s="36">
        <v>4</v>
      </c>
      <c r="E32" s="36">
        <v>2.5</v>
      </c>
      <c r="F32" s="36">
        <v>2</v>
      </c>
      <c r="G32" s="36">
        <v>1.5</v>
      </c>
      <c r="H32" s="36">
        <v>1.5</v>
      </c>
      <c r="I32" s="36">
        <v>1.5</v>
      </c>
      <c r="J32" s="36">
        <v>4</v>
      </c>
      <c r="K32" s="36">
        <v>2</v>
      </c>
      <c r="L32" s="36">
        <v>1</v>
      </c>
      <c r="M32" s="22">
        <f t="shared" si="0"/>
        <v>20</v>
      </c>
      <c r="N32" s="23">
        <f t="shared" si="1"/>
        <v>50</v>
      </c>
      <c r="O32" s="21" t="s">
        <v>157</v>
      </c>
      <c r="P32" s="46" t="s">
        <v>16</v>
      </c>
    </row>
    <row r="33" spans="1:16" ht="17.100000000000001" customHeight="1">
      <c r="A33" s="48">
        <v>23</v>
      </c>
      <c r="B33" s="44" t="s">
        <v>43</v>
      </c>
      <c r="C33" s="39" t="s">
        <v>153</v>
      </c>
      <c r="D33" s="36">
        <v>2</v>
      </c>
      <c r="E33" s="36">
        <v>2.5</v>
      </c>
      <c r="F33" s="36">
        <v>1.5</v>
      </c>
      <c r="G33" s="36">
        <v>1.5</v>
      </c>
      <c r="H33" s="36">
        <v>2</v>
      </c>
      <c r="I33" s="36">
        <v>2</v>
      </c>
      <c r="J33" s="36">
        <v>5</v>
      </c>
      <c r="K33" s="36">
        <v>2</v>
      </c>
      <c r="L33" s="36">
        <v>1.5</v>
      </c>
      <c r="M33" s="22">
        <f t="shared" si="0"/>
        <v>20</v>
      </c>
      <c r="N33" s="23">
        <f t="shared" si="1"/>
        <v>50</v>
      </c>
      <c r="O33" s="21" t="s">
        <v>157</v>
      </c>
      <c r="P33" s="46" t="s">
        <v>62</v>
      </c>
    </row>
    <row r="34" spans="1:16" ht="17.100000000000001" customHeight="1">
      <c r="A34" s="47">
        <v>24</v>
      </c>
      <c r="B34" s="44" t="s">
        <v>102</v>
      </c>
      <c r="C34" s="36" t="s">
        <v>155</v>
      </c>
      <c r="D34" s="36">
        <v>3</v>
      </c>
      <c r="E34" s="36">
        <v>1</v>
      </c>
      <c r="F34" s="36">
        <v>1.5</v>
      </c>
      <c r="G34" s="36">
        <v>2.5</v>
      </c>
      <c r="H34" s="36">
        <v>2</v>
      </c>
      <c r="I34" s="36">
        <v>2</v>
      </c>
      <c r="J34" s="36">
        <v>4</v>
      </c>
      <c r="K34" s="36">
        <v>2</v>
      </c>
      <c r="L34" s="36">
        <v>2</v>
      </c>
      <c r="M34" s="22">
        <f t="shared" si="0"/>
        <v>20</v>
      </c>
      <c r="N34" s="23">
        <f t="shared" si="1"/>
        <v>50</v>
      </c>
      <c r="O34" s="21" t="s">
        <v>157</v>
      </c>
      <c r="P34" s="58" t="s">
        <v>90</v>
      </c>
    </row>
    <row r="35" spans="1:16" ht="17.100000000000001" customHeight="1">
      <c r="A35" s="48">
        <v>25</v>
      </c>
      <c r="B35" s="44" t="s">
        <v>44</v>
      </c>
      <c r="C35" s="39" t="s">
        <v>153</v>
      </c>
      <c r="D35" s="36">
        <v>3.5</v>
      </c>
      <c r="E35" s="36">
        <v>1.5</v>
      </c>
      <c r="F35" s="36">
        <v>2</v>
      </c>
      <c r="G35" s="36">
        <v>1.5</v>
      </c>
      <c r="H35" s="36">
        <v>1.5</v>
      </c>
      <c r="I35" s="36">
        <v>2.5</v>
      </c>
      <c r="J35" s="36">
        <v>3</v>
      </c>
      <c r="K35" s="36">
        <v>4</v>
      </c>
      <c r="L35" s="36">
        <v>0.5</v>
      </c>
      <c r="M35" s="22">
        <f t="shared" si="0"/>
        <v>20</v>
      </c>
      <c r="N35" s="23">
        <f t="shared" si="1"/>
        <v>50</v>
      </c>
      <c r="O35" s="21" t="s">
        <v>157</v>
      </c>
      <c r="P35" s="46" t="s">
        <v>62</v>
      </c>
    </row>
    <row r="36" spans="1:16" ht="17.100000000000001" customHeight="1">
      <c r="A36" s="47">
        <v>26</v>
      </c>
      <c r="B36" s="50" t="s">
        <v>92</v>
      </c>
      <c r="C36" s="36" t="s">
        <v>89</v>
      </c>
      <c r="D36" s="36">
        <v>2.5</v>
      </c>
      <c r="E36" s="36">
        <v>3</v>
      </c>
      <c r="F36" s="36">
        <v>1.5</v>
      </c>
      <c r="G36" s="36">
        <v>1.5</v>
      </c>
      <c r="H36" s="36">
        <v>2</v>
      </c>
      <c r="I36" s="36">
        <v>2.5</v>
      </c>
      <c r="J36" s="36">
        <v>3</v>
      </c>
      <c r="K36" s="36">
        <v>2</v>
      </c>
      <c r="L36" s="36">
        <v>1.5</v>
      </c>
      <c r="M36" s="22">
        <f t="shared" si="0"/>
        <v>19.5</v>
      </c>
      <c r="N36" s="23">
        <f t="shared" si="1"/>
        <v>48.75</v>
      </c>
      <c r="O36" s="21"/>
      <c r="P36" s="58" t="s">
        <v>90</v>
      </c>
    </row>
    <row r="37" spans="1:16" ht="17.100000000000001" customHeight="1">
      <c r="A37" s="48">
        <v>27</v>
      </c>
      <c r="B37" s="49" t="s">
        <v>112</v>
      </c>
      <c r="C37" s="39" t="s">
        <v>151</v>
      </c>
      <c r="D37" s="36">
        <v>2</v>
      </c>
      <c r="E37" s="36">
        <v>1</v>
      </c>
      <c r="F37" s="36">
        <v>2.5</v>
      </c>
      <c r="G37" s="36">
        <v>1.5</v>
      </c>
      <c r="H37" s="36">
        <v>1.5</v>
      </c>
      <c r="I37" s="36">
        <v>2</v>
      </c>
      <c r="J37" s="36">
        <v>4</v>
      </c>
      <c r="K37" s="36">
        <v>1</v>
      </c>
      <c r="L37" s="36">
        <v>4</v>
      </c>
      <c r="M37" s="22">
        <f t="shared" si="0"/>
        <v>19.5</v>
      </c>
      <c r="N37" s="23">
        <f t="shared" si="1"/>
        <v>48.75</v>
      </c>
      <c r="O37" s="21"/>
      <c r="P37" s="58" t="s">
        <v>122</v>
      </c>
    </row>
    <row r="38" spans="1:16" ht="17.100000000000001" customHeight="1">
      <c r="A38" s="47">
        <v>28</v>
      </c>
      <c r="B38" s="49" t="s">
        <v>76</v>
      </c>
      <c r="C38" s="19" t="s">
        <v>154</v>
      </c>
      <c r="D38" s="36">
        <v>3</v>
      </c>
      <c r="E38" s="36">
        <v>3.5</v>
      </c>
      <c r="F38" s="36">
        <v>2</v>
      </c>
      <c r="G38" s="36">
        <v>1.5</v>
      </c>
      <c r="H38" s="36">
        <v>2.5</v>
      </c>
      <c r="I38" s="36">
        <v>2</v>
      </c>
      <c r="J38" s="36">
        <v>4</v>
      </c>
      <c r="K38" s="36">
        <v>0</v>
      </c>
      <c r="L38" s="36">
        <v>1</v>
      </c>
      <c r="M38" s="22">
        <f t="shared" si="0"/>
        <v>19.5</v>
      </c>
      <c r="N38" s="23">
        <f t="shared" si="1"/>
        <v>48.75</v>
      </c>
      <c r="O38" s="21"/>
      <c r="P38" s="58" t="s">
        <v>87</v>
      </c>
    </row>
    <row r="39" spans="1:16" ht="17.100000000000001" customHeight="1">
      <c r="A39" s="48">
        <v>29</v>
      </c>
      <c r="B39" s="44" t="s">
        <v>125</v>
      </c>
      <c r="C39" s="36" t="s">
        <v>126</v>
      </c>
      <c r="D39" s="36">
        <v>4</v>
      </c>
      <c r="E39" s="36">
        <v>0</v>
      </c>
      <c r="F39" s="36">
        <v>2</v>
      </c>
      <c r="G39" s="36">
        <v>1.5</v>
      </c>
      <c r="H39" s="36">
        <v>2</v>
      </c>
      <c r="I39" s="36">
        <v>2.5</v>
      </c>
      <c r="J39" s="36">
        <v>5</v>
      </c>
      <c r="K39" s="36">
        <v>0.5</v>
      </c>
      <c r="L39" s="36">
        <v>1.5</v>
      </c>
      <c r="M39" s="22">
        <f t="shared" si="0"/>
        <v>19</v>
      </c>
      <c r="N39" s="23">
        <f t="shared" si="1"/>
        <v>47.5</v>
      </c>
      <c r="O39" s="21"/>
      <c r="P39" s="58" t="s">
        <v>127</v>
      </c>
    </row>
    <row r="40" spans="1:16" ht="17.100000000000001" customHeight="1">
      <c r="A40" s="47">
        <v>30</v>
      </c>
      <c r="B40" s="44" t="s">
        <v>19</v>
      </c>
      <c r="C40" s="39" t="s">
        <v>152</v>
      </c>
      <c r="D40" s="36">
        <v>3.5</v>
      </c>
      <c r="E40" s="36">
        <v>2</v>
      </c>
      <c r="F40" s="36">
        <v>1.5</v>
      </c>
      <c r="G40" s="36">
        <v>1.5</v>
      </c>
      <c r="H40" s="36">
        <v>1.5</v>
      </c>
      <c r="I40" s="36">
        <v>2</v>
      </c>
      <c r="J40" s="36">
        <v>3</v>
      </c>
      <c r="K40" s="36">
        <v>3</v>
      </c>
      <c r="L40" s="36">
        <v>1</v>
      </c>
      <c r="M40" s="22">
        <f t="shared" si="0"/>
        <v>19</v>
      </c>
      <c r="N40" s="23">
        <f t="shared" si="1"/>
        <v>47.5</v>
      </c>
      <c r="O40" s="21"/>
      <c r="P40" s="46" t="s">
        <v>16</v>
      </c>
    </row>
    <row r="41" spans="1:16" ht="17.100000000000001" customHeight="1">
      <c r="A41" s="48">
        <v>31</v>
      </c>
      <c r="B41" s="49" t="s">
        <v>107</v>
      </c>
      <c r="C41" s="39" t="s">
        <v>151</v>
      </c>
      <c r="D41" s="36">
        <v>4</v>
      </c>
      <c r="E41" s="36">
        <v>0</v>
      </c>
      <c r="F41" s="36">
        <v>0</v>
      </c>
      <c r="G41" s="36">
        <v>1</v>
      </c>
      <c r="H41" s="36">
        <v>2</v>
      </c>
      <c r="I41" s="36">
        <v>2</v>
      </c>
      <c r="J41" s="36">
        <v>3</v>
      </c>
      <c r="K41" s="36">
        <v>3</v>
      </c>
      <c r="L41" s="36">
        <v>4</v>
      </c>
      <c r="M41" s="22">
        <f t="shared" si="0"/>
        <v>19</v>
      </c>
      <c r="N41" s="23">
        <f t="shared" si="1"/>
        <v>47.5</v>
      </c>
      <c r="O41" s="21"/>
      <c r="P41" s="58" t="s">
        <v>122</v>
      </c>
    </row>
    <row r="42" spans="1:16" ht="17.100000000000001" customHeight="1">
      <c r="A42" s="47">
        <v>32</v>
      </c>
      <c r="B42" s="49" t="s">
        <v>68</v>
      </c>
      <c r="C42" s="19" t="s">
        <v>154</v>
      </c>
      <c r="D42" s="36">
        <v>3</v>
      </c>
      <c r="E42" s="36">
        <v>0</v>
      </c>
      <c r="F42" s="36">
        <v>1</v>
      </c>
      <c r="G42" s="36">
        <v>2.5</v>
      </c>
      <c r="H42" s="36">
        <v>3</v>
      </c>
      <c r="I42" s="36">
        <v>2</v>
      </c>
      <c r="J42" s="36">
        <v>5</v>
      </c>
      <c r="K42" s="36">
        <v>0.5</v>
      </c>
      <c r="L42" s="36">
        <v>2</v>
      </c>
      <c r="M42" s="22">
        <f t="shared" si="0"/>
        <v>19</v>
      </c>
      <c r="N42" s="23">
        <f t="shared" si="1"/>
        <v>47.5</v>
      </c>
      <c r="O42" s="21"/>
      <c r="P42" s="58" t="s">
        <v>87</v>
      </c>
    </row>
    <row r="43" spans="1:16" ht="17.100000000000001" customHeight="1">
      <c r="A43" s="48">
        <v>33</v>
      </c>
      <c r="B43" s="44" t="s">
        <v>141</v>
      </c>
      <c r="C43" s="36" t="s">
        <v>126</v>
      </c>
      <c r="D43" s="36">
        <v>4</v>
      </c>
      <c r="E43" s="36">
        <v>1</v>
      </c>
      <c r="F43" s="36">
        <v>1.5</v>
      </c>
      <c r="G43" s="36">
        <v>2.5</v>
      </c>
      <c r="H43" s="36">
        <v>1.5</v>
      </c>
      <c r="I43" s="36">
        <v>1</v>
      </c>
      <c r="J43" s="36">
        <v>5</v>
      </c>
      <c r="K43" s="36">
        <v>0.5</v>
      </c>
      <c r="L43" s="36">
        <v>2</v>
      </c>
      <c r="M43" s="22">
        <f t="shared" ref="M43:M74" si="2">SUM(D43:L43)</f>
        <v>19</v>
      </c>
      <c r="N43" s="23">
        <f t="shared" ref="N43:N74" si="3">M43*100/$D$4</f>
        <v>47.5</v>
      </c>
      <c r="O43" s="21"/>
      <c r="P43" s="58" t="s">
        <v>127</v>
      </c>
    </row>
    <row r="44" spans="1:16" ht="17.100000000000001" customHeight="1">
      <c r="A44" s="47">
        <v>34</v>
      </c>
      <c r="B44" s="49" t="s">
        <v>124</v>
      </c>
      <c r="C44" s="39" t="s">
        <v>151</v>
      </c>
      <c r="D44" s="36">
        <v>4</v>
      </c>
      <c r="E44" s="36">
        <v>1</v>
      </c>
      <c r="F44" s="36">
        <v>1</v>
      </c>
      <c r="G44" s="36">
        <v>2.5</v>
      </c>
      <c r="H44" s="36">
        <v>1.5</v>
      </c>
      <c r="I44" s="36">
        <v>2</v>
      </c>
      <c r="J44" s="36">
        <v>3</v>
      </c>
      <c r="K44" s="36">
        <v>3</v>
      </c>
      <c r="L44" s="36">
        <v>0.5</v>
      </c>
      <c r="M44" s="22">
        <f t="shared" si="2"/>
        <v>18.5</v>
      </c>
      <c r="N44" s="23">
        <f t="shared" si="3"/>
        <v>46.25</v>
      </c>
      <c r="O44" s="21"/>
      <c r="P44" s="58" t="s">
        <v>122</v>
      </c>
    </row>
    <row r="45" spans="1:16" ht="17.100000000000001" customHeight="1">
      <c r="A45" s="48">
        <v>35</v>
      </c>
      <c r="B45" s="44" t="s">
        <v>133</v>
      </c>
      <c r="C45" s="36" t="s">
        <v>126</v>
      </c>
      <c r="D45" s="36">
        <v>3.5</v>
      </c>
      <c r="E45" s="36">
        <v>1.5</v>
      </c>
      <c r="F45" s="36">
        <v>1.5</v>
      </c>
      <c r="G45" s="36">
        <v>1.5</v>
      </c>
      <c r="H45" s="36">
        <v>2</v>
      </c>
      <c r="I45" s="36">
        <v>2.5</v>
      </c>
      <c r="J45" s="36">
        <v>5</v>
      </c>
      <c r="K45" s="36">
        <v>0</v>
      </c>
      <c r="L45" s="36">
        <v>1</v>
      </c>
      <c r="M45" s="22">
        <f t="shared" si="2"/>
        <v>18.5</v>
      </c>
      <c r="N45" s="23">
        <f t="shared" si="3"/>
        <v>46.25</v>
      </c>
      <c r="O45" s="21"/>
      <c r="P45" s="58" t="s">
        <v>127</v>
      </c>
    </row>
    <row r="46" spans="1:16" ht="17.100000000000001" customHeight="1">
      <c r="A46" s="47">
        <v>36</v>
      </c>
      <c r="B46" s="44" t="s">
        <v>28</v>
      </c>
      <c r="C46" s="39" t="s">
        <v>152</v>
      </c>
      <c r="D46" s="36">
        <v>5</v>
      </c>
      <c r="E46" s="36">
        <v>2.5</v>
      </c>
      <c r="F46" s="36">
        <v>1.5</v>
      </c>
      <c r="G46" s="36">
        <v>1.5</v>
      </c>
      <c r="H46" s="36">
        <v>1.5</v>
      </c>
      <c r="I46" s="36">
        <v>1</v>
      </c>
      <c r="J46" s="36">
        <v>4</v>
      </c>
      <c r="K46" s="36">
        <v>0</v>
      </c>
      <c r="L46" s="36">
        <v>1.5</v>
      </c>
      <c r="M46" s="22">
        <f t="shared" si="2"/>
        <v>18.5</v>
      </c>
      <c r="N46" s="23">
        <f t="shared" si="3"/>
        <v>46.25</v>
      </c>
      <c r="O46" s="21"/>
      <c r="P46" s="46" t="s">
        <v>16</v>
      </c>
    </row>
    <row r="47" spans="1:16" ht="17.100000000000001" customHeight="1">
      <c r="A47" s="48">
        <v>37</v>
      </c>
      <c r="B47" s="49" t="s">
        <v>113</v>
      </c>
      <c r="C47" s="39" t="s">
        <v>151</v>
      </c>
      <c r="D47" s="36">
        <v>3</v>
      </c>
      <c r="E47" s="36">
        <v>0</v>
      </c>
      <c r="F47" s="36">
        <v>1.5</v>
      </c>
      <c r="G47" s="36">
        <v>2.5</v>
      </c>
      <c r="H47" s="36">
        <v>2</v>
      </c>
      <c r="I47" s="36">
        <v>2.5</v>
      </c>
      <c r="J47" s="36">
        <v>3</v>
      </c>
      <c r="K47" s="36">
        <v>2</v>
      </c>
      <c r="L47" s="36">
        <v>2</v>
      </c>
      <c r="M47" s="22">
        <f t="shared" si="2"/>
        <v>18.5</v>
      </c>
      <c r="N47" s="23">
        <f t="shared" si="3"/>
        <v>46.25</v>
      </c>
      <c r="O47" s="21"/>
      <c r="P47" s="58" t="s">
        <v>122</v>
      </c>
    </row>
    <row r="48" spans="1:16" ht="17.100000000000001" customHeight="1">
      <c r="A48" s="47">
        <v>38</v>
      </c>
      <c r="B48" s="44" t="s">
        <v>45</v>
      </c>
      <c r="C48" s="39" t="s">
        <v>153</v>
      </c>
      <c r="D48" s="36">
        <v>4</v>
      </c>
      <c r="E48" s="36">
        <v>0</v>
      </c>
      <c r="F48" s="36">
        <v>2</v>
      </c>
      <c r="G48" s="36">
        <v>2.5</v>
      </c>
      <c r="H48" s="36">
        <v>2</v>
      </c>
      <c r="I48" s="36">
        <v>3.5</v>
      </c>
      <c r="J48" s="36">
        <v>3</v>
      </c>
      <c r="K48" s="36">
        <v>0</v>
      </c>
      <c r="L48" s="36">
        <v>1.5</v>
      </c>
      <c r="M48" s="22">
        <f t="shared" si="2"/>
        <v>18.5</v>
      </c>
      <c r="N48" s="23">
        <f t="shared" si="3"/>
        <v>46.25</v>
      </c>
      <c r="O48" s="21"/>
      <c r="P48" s="46" t="s">
        <v>62</v>
      </c>
    </row>
    <row r="49" spans="1:16" ht="17.100000000000001" customHeight="1">
      <c r="A49" s="48">
        <v>39</v>
      </c>
      <c r="B49" s="49" t="s">
        <v>31</v>
      </c>
      <c r="C49" s="39" t="s">
        <v>152</v>
      </c>
      <c r="D49" s="36">
        <v>4</v>
      </c>
      <c r="E49" s="36">
        <v>3.5</v>
      </c>
      <c r="F49" s="36">
        <v>2</v>
      </c>
      <c r="G49" s="36">
        <v>1.5</v>
      </c>
      <c r="H49" s="36">
        <v>0</v>
      </c>
      <c r="I49" s="36">
        <v>1</v>
      </c>
      <c r="J49" s="36">
        <v>5</v>
      </c>
      <c r="K49" s="36">
        <v>0</v>
      </c>
      <c r="L49" s="36">
        <v>1.5</v>
      </c>
      <c r="M49" s="22">
        <f t="shared" si="2"/>
        <v>18.5</v>
      </c>
      <c r="N49" s="23">
        <f t="shared" si="3"/>
        <v>46.25</v>
      </c>
      <c r="O49" s="21"/>
      <c r="P49" s="46" t="s">
        <v>16</v>
      </c>
    </row>
    <row r="50" spans="1:16" ht="17.100000000000001" customHeight="1">
      <c r="A50" s="47">
        <v>40</v>
      </c>
      <c r="B50" s="49" t="s">
        <v>115</v>
      </c>
      <c r="C50" s="39" t="s">
        <v>151</v>
      </c>
      <c r="D50" s="36">
        <v>2.5</v>
      </c>
      <c r="E50" s="36">
        <v>2</v>
      </c>
      <c r="F50" s="36">
        <v>0</v>
      </c>
      <c r="G50" s="36">
        <v>1.5</v>
      </c>
      <c r="H50" s="36">
        <v>2</v>
      </c>
      <c r="I50" s="36">
        <v>3.5</v>
      </c>
      <c r="J50" s="36">
        <v>5</v>
      </c>
      <c r="K50" s="36">
        <v>1</v>
      </c>
      <c r="L50" s="36">
        <v>1</v>
      </c>
      <c r="M50" s="22">
        <f t="shared" si="2"/>
        <v>18.5</v>
      </c>
      <c r="N50" s="23">
        <f t="shared" si="3"/>
        <v>46.25</v>
      </c>
      <c r="O50" s="21"/>
      <c r="P50" s="58" t="s">
        <v>122</v>
      </c>
    </row>
    <row r="51" spans="1:16" ht="15" customHeight="1">
      <c r="A51" s="48">
        <v>41</v>
      </c>
      <c r="B51" s="44" t="s">
        <v>149</v>
      </c>
      <c r="C51" s="36" t="s">
        <v>126</v>
      </c>
      <c r="D51" s="36">
        <v>3.5</v>
      </c>
      <c r="E51" s="36">
        <v>3</v>
      </c>
      <c r="F51" s="36">
        <v>1.5</v>
      </c>
      <c r="G51" s="36">
        <v>1.5</v>
      </c>
      <c r="H51" s="36">
        <v>1.5</v>
      </c>
      <c r="I51" s="36">
        <v>1</v>
      </c>
      <c r="J51" s="36">
        <v>5</v>
      </c>
      <c r="K51" s="36">
        <v>1.5</v>
      </c>
      <c r="L51" s="36">
        <v>0</v>
      </c>
      <c r="M51" s="22">
        <f t="shared" si="2"/>
        <v>18.5</v>
      </c>
      <c r="N51" s="23">
        <f t="shared" si="3"/>
        <v>46.25</v>
      </c>
      <c r="O51" s="21"/>
      <c r="P51" s="58" t="s">
        <v>127</v>
      </c>
    </row>
    <row r="52" spans="1:16" ht="15">
      <c r="A52" s="47">
        <v>42</v>
      </c>
      <c r="B52" s="46" t="s">
        <v>36</v>
      </c>
      <c r="C52" s="39" t="s">
        <v>152</v>
      </c>
      <c r="D52" s="36">
        <v>3.5</v>
      </c>
      <c r="E52" s="36">
        <v>2</v>
      </c>
      <c r="F52" s="36">
        <v>2</v>
      </c>
      <c r="G52" s="36">
        <v>1.5</v>
      </c>
      <c r="H52" s="36">
        <v>1.5</v>
      </c>
      <c r="I52" s="36">
        <v>2</v>
      </c>
      <c r="J52" s="36">
        <v>5</v>
      </c>
      <c r="K52" s="36">
        <v>0</v>
      </c>
      <c r="L52" s="36">
        <v>1</v>
      </c>
      <c r="M52" s="22">
        <f t="shared" si="2"/>
        <v>18.5</v>
      </c>
      <c r="N52" s="23">
        <f t="shared" si="3"/>
        <v>46.25</v>
      </c>
      <c r="O52" s="21"/>
      <c r="P52" s="46" t="s">
        <v>16</v>
      </c>
    </row>
    <row r="53" spans="1:16" ht="15">
      <c r="A53" s="48">
        <v>43</v>
      </c>
      <c r="B53" s="44" t="s">
        <v>17</v>
      </c>
      <c r="C53" s="39" t="s">
        <v>152</v>
      </c>
      <c r="D53" s="36">
        <v>4</v>
      </c>
      <c r="E53" s="36">
        <v>2</v>
      </c>
      <c r="F53" s="36">
        <v>1.5</v>
      </c>
      <c r="G53" s="36">
        <v>1.5</v>
      </c>
      <c r="H53" s="36">
        <v>1.5</v>
      </c>
      <c r="I53" s="36">
        <v>2.5</v>
      </c>
      <c r="J53" s="36">
        <v>3</v>
      </c>
      <c r="K53" s="36">
        <v>0</v>
      </c>
      <c r="L53" s="36">
        <v>2</v>
      </c>
      <c r="M53" s="22">
        <f t="shared" si="2"/>
        <v>18</v>
      </c>
      <c r="N53" s="23">
        <f t="shared" si="3"/>
        <v>45</v>
      </c>
      <c r="O53" s="21"/>
      <c r="P53" s="46" t="s">
        <v>16</v>
      </c>
    </row>
    <row r="54" spans="1:16" ht="15">
      <c r="A54" s="47">
        <v>44</v>
      </c>
      <c r="B54" s="44" t="s">
        <v>23</v>
      </c>
      <c r="C54" s="39" t="s">
        <v>152</v>
      </c>
      <c r="D54" s="36">
        <v>4</v>
      </c>
      <c r="E54" s="36">
        <v>1.5</v>
      </c>
      <c r="F54" s="36">
        <v>2</v>
      </c>
      <c r="G54" s="36">
        <v>2.5</v>
      </c>
      <c r="H54" s="36">
        <v>1</v>
      </c>
      <c r="I54" s="36">
        <v>1</v>
      </c>
      <c r="J54" s="36">
        <v>3</v>
      </c>
      <c r="K54" s="36">
        <v>2</v>
      </c>
      <c r="L54" s="36">
        <v>1</v>
      </c>
      <c r="M54" s="22">
        <f t="shared" si="2"/>
        <v>18</v>
      </c>
      <c r="N54" s="23">
        <f t="shared" si="3"/>
        <v>45</v>
      </c>
      <c r="O54" s="21"/>
      <c r="P54" s="46" t="s">
        <v>16</v>
      </c>
    </row>
    <row r="55" spans="1:16" ht="15">
      <c r="A55" s="48">
        <v>45</v>
      </c>
      <c r="B55" s="44" t="s">
        <v>144</v>
      </c>
      <c r="C55" s="36" t="s">
        <v>126</v>
      </c>
      <c r="D55" s="36">
        <v>5</v>
      </c>
      <c r="E55" s="36">
        <v>2.5</v>
      </c>
      <c r="F55" s="36">
        <v>0</v>
      </c>
      <c r="G55" s="36">
        <v>1.5</v>
      </c>
      <c r="H55" s="36">
        <v>1.5</v>
      </c>
      <c r="I55" s="36">
        <v>1</v>
      </c>
      <c r="J55" s="36">
        <v>4</v>
      </c>
      <c r="K55" s="36">
        <v>0</v>
      </c>
      <c r="L55" s="36">
        <v>2.5</v>
      </c>
      <c r="M55" s="22">
        <f t="shared" si="2"/>
        <v>18</v>
      </c>
      <c r="N55" s="23">
        <f t="shared" si="3"/>
        <v>45</v>
      </c>
      <c r="O55" s="21"/>
      <c r="P55" s="58" t="s">
        <v>127</v>
      </c>
    </row>
    <row r="56" spans="1:16" ht="15">
      <c r="A56" s="47">
        <v>46</v>
      </c>
      <c r="B56" s="59" t="s">
        <v>63</v>
      </c>
      <c r="C56" s="36" t="s">
        <v>154</v>
      </c>
      <c r="D56" s="36">
        <v>2.5</v>
      </c>
      <c r="E56" s="36">
        <v>2.5</v>
      </c>
      <c r="F56" s="36">
        <v>1</v>
      </c>
      <c r="G56" s="36">
        <v>1.5</v>
      </c>
      <c r="H56" s="36">
        <v>2</v>
      </c>
      <c r="I56" s="36">
        <v>2.5</v>
      </c>
      <c r="J56" s="36">
        <v>4</v>
      </c>
      <c r="K56" s="36">
        <v>0.5</v>
      </c>
      <c r="L56" s="36">
        <v>1</v>
      </c>
      <c r="M56" s="22">
        <f t="shared" si="2"/>
        <v>17.5</v>
      </c>
      <c r="N56" s="23">
        <f t="shared" si="3"/>
        <v>43.75</v>
      </c>
      <c r="O56" s="21"/>
      <c r="P56" s="58" t="s">
        <v>87</v>
      </c>
    </row>
    <row r="57" spans="1:16" ht="15">
      <c r="A57" s="48">
        <v>47</v>
      </c>
      <c r="B57" s="44" t="s">
        <v>46</v>
      </c>
      <c r="C57" s="36" t="s">
        <v>153</v>
      </c>
      <c r="D57" s="36">
        <v>3.5</v>
      </c>
      <c r="E57" s="36">
        <v>1.5</v>
      </c>
      <c r="F57" s="36">
        <v>2</v>
      </c>
      <c r="G57" s="36">
        <v>1</v>
      </c>
      <c r="H57" s="36">
        <v>1</v>
      </c>
      <c r="I57" s="36">
        <v>0.5</v>
      </c>
      <c r="J57" s="36">
        <v>4</v>
      </c>
      <c r="K57" s="36">
        <v>3</v>
      </c>
      <c r="L57" s="36">
        <v>1</v>
      </c>
      <c r="M57" s="61">
        <f t="shared" si="2"/>
        <v>17.5</v>
      </c>
      <c r="N57" s="62">
        <f t="shared" si="3"/>
        <v>43.75</v>
      </c>
      <c r="O57" s="37"/>
      <c r="P57" s="46" t="s">
        <v>62</v>
      </c>
    </row>
    <row r="58" spans="1:16" ht="15">
      <c r="A58" s="47">
        <v>48</v>
      </c>
      <c r="B58" s="50" t="s">
        <v>95</v>
      </c>
      <c r="C58" s="36" t="s">
        <v>155</v>
      </c>
      <c r="D58" s="36">
        <v>3</v>
      </c>
      <c r="E58" s="36">
        <v>3</v>
      </c>
      <c r="F58" s="36">
        <v>0</v>
      </c>
      <c r="G58" s="36">
        <v>1.5</v>
      </c>
      <c r="H58" s="36">
        <v>2</v>
      </c>
      <c r="I58" s="36">
        <v>2.5</v>
      </c>
      <c r="J58" s="36">
        <v>2</v>
      </c>
      <c r="K58" s="36">
        <v>2</v>
      </c>
      <c r="L58" s="36">
        <v>1.5</v>
      </c>
      <c r="M58" s="61">
        <f t="shared" si="2"/>
        <v>17.5</v>
      </c>
      <c r="N58" s="62">
        <f t="shared" si="3"/>
        <v>43.75</v>
      </c>
      <c r="O58" s="37"/>
      <c r="P58" s="58" t="s">
        <v>90</v>
      </c>
    </row>
    <row r="59" spans="1:16" ht="15">
      <c r="A59" s="48">
        <v>49</v>
      </c>
      <c r="B59" s="49" t="s">
        <v>119</v>
      </c>
      <c r="C59" s="36" t="s">
        <v>151</v>
      </c>
      <c r="D59" s="36">
        <v>4</v>
      </c>
      <c r="E59" s="36">
        <v>2</v>
      </c>
      <c r="F59" s="36">
        <v>0.5</v>
      </c>
      <c r="G59" s="36">
        <v>2.5</v>
      </c>
      <c r="H59" s="36">
        <v>2.5</v>
      </c>
      <c r="I59" s="36">
        <v>2</v>
      </c>
      <c r="J59" s="36">
        <v>2</v>
      </c>
      <c r="K59" s="36">
        <v>0</v>
      </c>
      <c r="L59" s="36">
        <v>2</v>
      </c>
      <c r="M59" s="61">
        <f t="shared" si="2"/>
        <v>17.5</v>
      </c>
      <c r="N59" s="62">
        <f t="shared" si="3"/>
        <v>43.75</v>
      </c>
      <c r="O59" s="37"/>
      <c r="P59" s="58" t="s">
        <v>122</v>
      </c>
    </row>
    <row r="60" spans="1:16" ht="15">
      <c r="A60" s="47">
        <v>50</v>
      </c>
      <c r="B60" s="49" t="s">
        <v>80</v>
      </c>
      <c r="C60" s="36" t="s">
        <v>154</v>
      </c>
      <c r="D60" s="36">
        <v>4</v>
      </c>
      <c r="E60" s="36">
        <v>1.5</v>
      </c>
      <c r="F60" s="36">
        <v>1</v>
      </c>
      <c r="G60" s="36">
        <v>2</v>
      </c>
      <c r="H60" s="36">
        <v>2</v>
      </c>
      <c r="I60" s="36">
        <v>1.5</v>
      </c>
      <c r="J60" s="36">
        <v>4</v>
      </c>
      <c r="K60" s="36">
        <v>0</v>
      </c>
      <c r="L60" s="36">
        <v>1.5</v>
      </c>
      <c r="M60" s="61">
        <f t="shared" si="2"/>
        <v>17.5</v>
      </c>
      <c r="N60" s="62">
        <f t="shared" si="3"/>
        <v>43.75</v>
      </c>
      <c r="O60" s="37"/>
      <c r="P60" s="58" t="s">
        <v>87</v>
      </c>
    </row>
    <row r="61" spans="1:16" ht="15">
      <c r="A61" s="48">
        <v>51</v>
      </c>
      <c r="B61" s="44" t="s">
        <v>135</v>
      </c>
      <c r="C61" s="36" t="s">
        <v>126</v>
      </c>
      <c r="D61" s="36">
        <v>4</v>
      </c>
      <c r="E61" s="36">
        <v>1</v>
      </c>
      <c r="F61" s="36">
        <v>0</v>
      </c>
      <c r="G61" s="36">
        <v>1.5</v>
      </c>
      <c r="H61" s="36">
        <v>2</v>
      </c>
      <c r="I61" s="36">
        <v>3.5</v>
      </c>
      <c r="J61" s="36">
        <v>4</v>
      </c>
      <c r="K61" s="36">
        <v>1</v>
      </c>
      <c r="L61" s="36">
        <v>0</v>
      </c>
      <c r="M61" s="61">
        <f t="shared" si="2"/>
        <v>17</v>
      </c>
      <c r="N61" s="62">
        <f t="shared" si="3"/>
        <v>42.5</v>
      </c>
      <c r="O61" s="37"/>
      <c r="P61" s="58" t="s">
        <v>127</v>
      </c>
    </row>
    <row r="62" spans="1:16" ht="15">
      <c r="A62" s="47">
        <v>52</v>
      </c>
      <c r="B62" s="44" t="s">
        <v>136</v>
      </c>
      <c r="C62" s="36" t="s">
        <v>126</v>
      </c>
      <c r="D62" s="36">
        <v>5</v>
      </c>
      <c r="E62" s="36">
        <v>0.5</v>
      </c>
      <c r="F62" s="36">
        <v>1</v>
      </c>
      <c r="G62" s="36">
        <v>1.5</v>
      </c>
      <c r="H62" s="36">
        <v>2</v>
      </c>
      <c r="I62" s="36">
        <v>1</v>
      </c>
      <c r="J62" s="36">
        <v>3</v>
      </c>
      <c r="K62" s="36">
        <v>1.5</v>
      </c>
      <c r="L62" s="36">
        <v>1.5</v>
      </c>
      <c r="M62" s="61">
        <f t="shared" si="2"/>
        <v>17</v>
      </c>
      <c r="N62" s="62">
        <f t="shared" si="3"/>
        <v>42.5</v>
      </c>
      <c r="O62" s="37"/>
      <c r="P62" s="58" t="s">
        <v>127</v>
      </c>
    </row>
    <row r="63" spans="1:16" ht="15">
      <c r="A63" s="48">
        <v>53</v>
      </c>
      <c r="B63" s="44" t="s">
        <v>49</v>
      </c>
      <c r="C63" s="36" t="s">
        <v>153</v>
      </c>
      <c r="D63" s="36">
        <v>0</v>
      </c>
      <c r="E63" s="36">
        <v>1.5</v>
      </c>
      <c r="F63" s="36">
        <v>2</v>
      </c>
      <c r="G63" s="36">
        <v>1.5</v>
      </c>
      <c r="H63" s="36">
        <v>1.5</v>
      </c>
      <c r="I63" s="36">
        <v>2</v>
      </c>
      <c r="J63" s="36">
        <v>4</v>
      </c>
      <c r="K63" s="36">
        <v>2</v>
      </c>
      <c r="L63" s="36">
        <v>2.5</v>
      </c>
      <c r="M63" s="61">
        <f t="shared" si="2"/>
        <v>17</v>
      </c>
      <c r="N63" s="62">
        <f t="shared" si="3"/>
        <v>42.5</v>
      </c>
      <c r="O63" s="37"/>
      <c r="P63" s="46" t="s">
        <v>62</v>
      </c>
    </row>
    <row r="64" spans="1:16" ht="15.75">
      <c r="A64" s="47">
        <v>54</v>
      </c>
      <c r="B64" s="63" t="s">
        <v>140</v>
      </c>
      <c r="C64" s="36" t="s">
        <v>126</v>
      </c>
      <c r="D64" s="36">
        <v>2.5</v>
      </c>
      <c r="E64" s="36">
        <v>1.5</v>
      </c>
      <c r="F64" s="36">
        <v>0.5</v>
      </c>
      <c r="G64" s="36">
        <v>2.5</v>
      </c>
      <c r="H64" s="36">
        <v>1.5</v>
      </c>
      <c r="I64" s="36">
        <v>1.5</v>
      </c>
      <c r="J64" s="36">
        <v>4</v>
      </c>
      <c r="K64" s="36">
        <v>1</v>
      </c>
      <c r="L64" s="36">
        <v>2</v>
      </c>
      <c r="M64" s="61">
        <f t="shared" si="2"/>
        <v>17</v>
      </c>
      <c r="N64" s="62">
        <f t="shared" si="3"/>
        <v>42.5</v>
      </c>
      <c r="O64" s="37"/>
      <c r="P64" s="58" t="s">
        <v>127</v>
      </c>
    </row>
    <row r="65" spans="1:16" ht="15">
      <c r="A65" s="48">
        <v>55</v>
      </c>
      <c r="B65" s="44" t="s">
        <v>47</v>
      </c>
      <c r="C65" s="36" t="s">
        <v>153</v>
      </c>
      <c r="D65" s="36">
        <v>0</v>
      </c>
      <c r="E65" s="36">
        <v>2</v>
      </c>
      <c r="F65" s="36">
        <v>1.5</v>
      </c>
      <c r="G65" s="36">
        <v>1.5</v>
      </c>
      <c r="H65" s="36">
        <v>1.5</v>
      </c>
      <c r="I65" s="36">
        <v>3.5</v>
      </c>
      <c r="J65" s="36">
        <v>4</v>
      </c>
      <c r="K65" s="36">
        <v>1</v>
      </c>
      <c r="L65" s="36">
        <v>2</v>
      </c>
      <c r="M65" s="61">
        <f t="shared" si="2"/>
        <v>17</v>
      </c>
      <c r="N65" s="62">
        <f t="shared" si="3"/>
        <v>42.5</v>
      </c>
      <c r="O65" s="37"/>
      <c r="P65" s="46" t="s">
        <v>62</v>
      </c>
    </row>
    <row r="66" spans="1:16" ht="15">
      <c r="A66" s="47">
        <v>56</v>
      </c>
      <c r="B66" s="49" t="s">
        <v>109</v>
      </c>
      <c r="C66" s="36" t="s">
        <v>151</v>
      </c>
      <c r="D66" s="36">
        <v>0</v>
      </c>
      <c r="E66" s="36">
        <v>4</v>
      </c>
      <c r="F66" s="36">
        <v>0</v>
      </c>
      <c r="G66" s="36">
        <v>1.5</v>
      </c>
      <c r="H66" s="36">
        <v>2</v>
      </c>
      <c r="I66" s="36">
        <v>2.5</v>
      </c>
      <c r="J66" s="36">
        <v>3</v>
      </c>
      <c r="K66" s="36">
        <v>3</v>
      </c>
      <c r="L66" s="36">
        <v>1</v>
      </c>
      <c r="M66" s="61">
        <f t="shared" si="2"/>
        <v>17</v>
      </c>
      <c r="N66" s="62">
        <f t="shared" si="3"/>
        <v>42.5</v>
      </c>
      <c r="O66" s="37"/>
      <c r="P66" s="58" t="s">
        <v>122</v>
      </c>
    </row>
    <row r="67" spans="1:16" ht="15">
      <c r="A67" s="48">
        <v>57</v>
      </c>
      <c r="B67" s="44" t="s">
        <v>48</v>
      </c>
      <c r="C67" s="36" t="s">
        <v>153</v>
      </c>
      <c r="D67" s="36">
        <v>0</v>
      </c>
      <c r="E67" s="36">
        <v>1</v>
      </c>
      <c r="F67" s="36">
        <v>2</v>
      </c>
      <c r="G67" s="36">
        <v>1.5</v>
      </c>
      <c r="H67" s="36">
        <v>1.5</v>
      </c>
      <c r="I67" s="36">
        <v>2</v>
      </c>
      <c r="J67" s="36">
        <v>4</v>
      </c>
      <c r="K67" s="36">
        <v>4</v>
      </c>
      <c r="L67" s="36">
        <v>1</v>
      </c>
      <c r="M67" s="61">
        <f t="shared" si="2"/>
        <v>17</v>
      </c>
      <c r="N67" s="62">
        <f t="shared" si="3"/>
        <v>42.5</v>
      </c>
      <c r="O67" s="37"/>
      <c r="P67" s="46" t="s">
        <v>62</v>
      </c>
    </row>
    <row r="68" spans="1:16" ht="15">
      <c r="A68" s="47">
        <v>58</v>
      </c>
      <c r="B68" s="49" t="s">
        <v>120</v>
      </c>
      <c r="C68" s="36" t="s">
        <v>151</v>
      </c>
      <c r="D68" s="36">
        <v>3.5</v>
      </c>
      <c r="E68" s="36">
        <v>2</v>
      </c>
      <c r="F68" s="36">
        <v>0</v>
      </c>
      <c r="G68" s="36">
        <v>1.5</v>
      </c>
      <c r="H68" s="36">
        <v>2</v>
      </c>
      <c r="I68" s="36">
        <v>1.5</v>
      </c>
      <c r="J68" s="36">
        <v>2</v>
      </c>
      <c r="K68" s="36">
        <v>3</v>
      </c>
      <c r="L68" s="36">
        <v>1.5</v>
      </c>
      <c r="M68" s="61">
        <f t="shared" si="2"/>
        <v>17</v>
      </c>
      <c r="N68" s="62">
        <f t="shared" si="3"/>
        <v>42.5</v>
      </c>
      <c r="O68" s="37"/>
      <c r="P68" s="58" t="s">
        <v>122</v>
      </c>
    </row>
    <row r="69" spans="1:16" ht="30">
      <c r="A69" s="48">
        <v>59</v>
      </c>
      <c r="B69" s="49" t="s">
        <v>84</v>
      </c>
      <c r="C69" s="36" t="s">
        <v>154</v>
      </c>
      <c r="D69" s="36">
        <v>1.5</v>
      </c>
      <c r="E69" s="36">
        <v>4</v>
      </c>
      <c r="F69" s="36">
        <v>2</v>
      </c>
      <c r="G69" s="36">
        <v>1.5</v>
      </c>
      <c r="H69" s="36">
        <v>1.5</v>
      </c>
      <c r="I69" s="36">
        <v>1.5</v>
      </c>
      <c r="J69" s="36">
        <v>4</v>
      </c>
      <c r="K69" s="36">
        <v>1</v>
      </c>
      <c r="L69" s="36">
        <v>0</v>
      </c>
      <c r="M69" s="61">
        <f t="shared" si="2"/>
        <v>17</v>
      </c>
      <c r="N69" s="62">
        <f t="shared" si="3"/>
        <v>42.5</v>
      </c>
      <c r="O69" s="37"/>
      <c r="P69" s="58" t="s">
        <v>87</v>
      </c>
    </row>
    <row r="70" spans="1:16" ht="15">
      <c r="A70" s="47">
        <v>60</v>
      </c>
      <c r="B70" s="59" t="s">
        <v>104</v>
      </c>
      <c r="C70" s="36" t="s">
        <v>151</v>
      </c>
      <c r="D70" s="36">
        <v>4</v>
      </c>
      <c r="E70" s="36">
        <v>1</v>
      </c>
      <c r="F70" s="36">
        <v>1</v>
      </c>
      <c r="G70" s="36">
        <v>1.5</v>
      </c>
      <c r="H70" s="36">
        <v>2.5</v>
      </c>
      <c r="I70" s="36">
        <v>1.5</v>
      </c>
      <c r="J70" s="36">
        <v>3</v>
      </c>
      <c r="K70" s="36">
        <v>0</v>
      </c>
      <c r="L70" s="36">
        <v>2</v>
      </c>
      <c r="M70" s="61">
        <f t="shared" si="2"/>
        <v>16.5</v>
      </c>
      <c r="N70" s="62">
        <f t="shared" si="3"/>
        <v>41.25</v>
      </c>
      <c r="O70" s="37"/>
      <c r="P70" s="58" t="s">
        <v>122</v>
      </c>
    </row>
    <row r="71" spans="1:16" ht="15">
      <c r="A71" s="48">
        <v>61</v>
      </c>
      <c r="B71" s="44" t="s">
        <v>50</v>
      </c>
      <c r="C71" s="36" t="s">
        <v>153</v>
      </c>
      <c r="D71" s="36">
        <v>3.5</v>
      </c>
      <c r="E71" s="36">
        <v>0.5</v>
      </c>
      <c r="F71" s="36">
        <v>0</v>
      </c>
      <c r="G71" s="36">
        <v>2.5</v>
      </c>
      <c r="H71" s="36">
        <v>3</v>
      </c>
      <c r="I71" s="36">
        <v>3.5</v>
      </c>
      <c r="J71" s="36">
        <v>3</v>
      </c>
      <c r="K71" s="36">
        <v>0</v>
      </c>
      <c r="L71" s="36">
        <v>0.5</v>
      </c>
      <c r="M71" s="61">
        <f t="shared" si="2"/>
        <v>16.5</v>
      </c>
      <c r="N71" s="62">
        <f t="shared" si="3"/>
        <v>41.25</v>
      </c>
      <c r="O71" s="37"/>
      <c r="P71" s="46" t="s">
        <v>62</v>
      </c>
    </row>
    <row r="72" spans="1:16" ht="15">
      <c r="A72" s="47">
        <v>62</v>
      </c>
      <c r="B72" s="44" t="s">
        <v>51</v>
      </c>
      <c r="C72" s="36" t="s">
        <v>153</v>
      </c>
      <c r="D72" s="36">
        <v>3</v>
      </c>
      <c r="E72" s="36">
        <v>1.5</v>
      </c>
      <c r="F72" s="36">
        <v>2</v>
      </c>
      <c r="G72" s="36">
        <v>1.5</v>
      </c>
      <c r="H72" s="36">
        <v>1</v>
      </c>
      <c r="I72" s="36">
        <v>2.5</v>
      </c>
      <c r="J72" s="36">
        <v>3</v>
      </c>
      <c r="K72" s="36">
        <v>1</v>
      </c>
      <c r="L72" s="36">
        <v>1</v>
      </c>
      <c r="M72" s="61">
        <f t="shared" si="2"/>
        <v>16.5</v>
      </c>
      <c r="N72" s="62">
        <f t="shared" si="3"/>
        <v>41.25</v>
      </c>
      <c r="O72" s="37"/>
      <c r="P72" s="46" t="s">
        <v>62</v>
      </c>
    </row>
    <row r="73" spans="1:16" ht="15">
      <c r="A73" s="48">
        <v>63</v>
      </c>
      <c r="B73" s="49" t="s">
        <v>78</v>
      </c>
      <c r="C73" s="36" t="s">
        <v>154</v>
      </c>
      <c r="D73" s="36">
        <v>2.5</v>
      </c>
      <c r="E73" s="36">
        <v>3</v>
      </c>
      <c r="F73" s="36">
        <v>1.5</v>
      </c>
      <c r="G73" s="36">
        <v>1.5</v>
      </c>
      <c r="H73" s="36">
        <v>1</v>
      </c>
      <c r="I73" s="36">
        <v>2.5</v>
      </c>
      <c r="J73" s="36">
        <v>3</v>
      </c>
      <c r="K73" s="36">
        <v>0</v>
      </c>
      <c r="L73" s="36">
        <v>1.5</v>
      </c>
      <c r="M73" s="61">
        <f t="shared" si="2"/>
        <v>16.5</v>
      </c>
      <c r="N73" s="62">
        <f t="shared" si="3"/>
        <v>41.25</v>
      </c>
      <c r="O73" s="37"/>
      <c r="P73" s="58" t="s">
        <v>87</v>
      </c>
    </row>
    <row r="74" spans="1:16" ht="15">
      <c r="A74" s="47">
        <v>64</v>
      </c>
      <c r="B74" s="49" t="s">
        <v>117</v>
      </c>
      <c r="C74" s="36" t="s">
        <v>151</v>
      </c>
      <c r="D74" s="36">
        <v>4.5</v>
      </c>
      <c r="E74" s="36">
        <v>0</v>
      </c>
      <c r="F74" s="36">
        <v>1.5</v>
      </c>
      <c r="G74" s="36">
        <v>1.5</v>
      </c>
      <c r="H74" s="36">
        <v>2</v>
      </c>
      <c r="I74" s="36">
        <v>1.5</v>
      </c>
      <c r="J74" s="36">
        <v>3</v>
      </c>
      <c r="K74" s="36">
        <v>0</v>
      </c>
      <c r="L74" s="36">
        <v>2.5</v>
      </c>
      <c r="M74" s="61">
        <f t="shared" si="2"/>
        <v>16.5</v>
      </c>
      <c r="N74" s="62">
        <f t="shared" si="3"/>
        <v>41.25</v>
      </c>
      <c r="O74" s="37"/>
      <c r="P74" s="58" t="s">
        <v>122</v>
      </c>
    </row>
    <row r="75" spans="1:16" ht="15">
      <c r="A75" s="48">
        <v>65</v>
      </c>
      <c r="B75" s="50" t="s">
        <v>88</v>
      </c>
      <c r="C75" s="36" t="s">
        <v>155</v>
      </c>
      <c r="D75" s="36">
        <v>3.5</v>
      </c>
      <c r="E75" s="36">
        <v>2.5</v>
      </c>
      <c r="F75" s="36">
        <v>0</v>
      </c>
      <c r="G75" s="36">
        <v>2.5</v>
      </c>
      <c r="H75" s="36">
        <v>1</v>
      </c>
      <c r="I75" s="36">
        <v>1.5</v>
      </c>
      <c r="J75" s="36">
        <v>3</v>
      </c>
      <c r="K75" s="36">
        <v>2</v>
      </c>
      <c r="L75" s="36">
        <v>0</v>
      </c>
      <c r="M75" s="61">
        <f t="shared" ref="M75:M106" si="4">SUM(D75:L75)</f>
        <v>16</v>
      </c>
      <c r="N75" s="62">
        <f t="shared" ref="N75:N106" si="5">M75*100/$D$4</f>
        <v>40</v>
      </c>
      <c r="O75" s="37"/>
      <c r="P75" s="58" t="s">
        <v>90</v>
      </c>
    </row>
    <row r="76" spans="1:16" ht="30">
      <c r="A76" s="47">
        <v>66</v>
      </c>
      <c r="B76" s="44" t="s">
        <v>18</v>
      </c>
      <c r="C76" s="36" t="s">
        <v>152</v>
      </c>
      <c r="D76" s="36">
        <v>3</v>
      </c>
      <c r="E76" s="36">
        <v>2</v>
      </c>
      <c r="F76" s="36">
        <v>0</v>
      </c>
      <c r="G76" s="36">
        <v>1.5</v>
      </c>
      <c r="H76" s="36">
        <v>1.5</v>
      </c>
      <c r="I76" s="36">
        <v>2</v>
      </c>
      <c r="J76" s="36">
        <v>3</v>
      </c>
      <c r="K76" s="36">
        <v>2</v>
      </c>
      <c r="L76" s="36">
        <v>1</v>
      </c>
      <c r="M76" s="61">
        <f t="shared" si="4"/>
        <v>16</v>
      </c>
      <c r="N76" s="62">
        <f t="shared" si="5"/>
        <v>40</v>
      </c>
      <c r="O76" s="37"/>
      <c r="P76" s="46" t="s">
        <v>16</v>
      </c>
    </row>
    <row r="77" spans="1:16" ht="15">
      <c r="A77" s="48">
        <v>67</v>
      </c>
      <c r="B77" s="44" t="s">
        <v>52</v>
      </c>
      <c r="C77" s="36" t="s">
        <v>153</v>
      </c>
      <c r="D77" s="36">
        <v>5</v>
      </c>
      <c r="E77" s="36">
        <v>0</v>
      </c>
      <c r="F77" s="36">
        <v>2</v>
      </c>
      <c r="G77" s="36">
        <v>1.5</v>
      </c>
      <c r="H77" s="36">
        <v>0</v>
      </c>
      <c r="I77" s="36">
        <v>2</v>
      </c>
      <c r="J77" s="36">
        <v>4</v>
      </c>
      <c r="K77" s="36">
        <v>0</v>
      </c>
      <c r="L77" s="36">
        <v>1.5</v>
      </c>
      <c r="M77" s="61">
        <f t="shared" si="4"/>
        <v>16</v>
      </c>
      <c r="N77" s="62">
        <f t="shared" si="5"/>
        <v>40</v>
      </c>
      <c r="O77" s="37"/>
      <c r="P77" s="46" t="s">
        <v>62</v>
      </c>
    </row>
    <row r="78" spans="1:16" ht="15">
      <c r="A78" s="47">
        <v>68</v>
      </c>
      <c r="B78" s="44" t="s">
        <v>145</v>
      </c>
      <c r="C78" s="36" t="s">
        <v>126</v>
      </c>
      <c r="D78" s="36">
        <v>3</v>
      </c>
      <c r="E78" s="36">
        <v>0</v>
      </c>
      <c r="F78" s="36">
        <v>0</v>
      </c>
      <c r="G78" s="36">
        <v>2.5</v>
      </c>
      <c r="H78" s="36">
        <v>1.5</v>
      </c>
      <c r="I78" s="36">
        <v>3.5</v>
      </c>
      <c r="J78" s="36">
        <v>3.5</v>
      </c>
      <c r="K78" s="36">
        <v>0.5</v>
      </c>
      <c r="L78" s="36">
        <v>1.5</v>
      </c>
      <c r="M78" s="61">
        <f t="shared" si="4"/>
        <v>16</v>
      </c>
      <c r="N78" s="62">
        <f t="shared" si="5"/>
        <v>40</v>
      </c>
      <c r="O78" s="37"/>
      <c r="P78" s="58" t="s">
        <v>127</v>
      </c>
    </row>
    <row r="79" spans="1:16" ht="15">
      <c r="A79" s="48">
        <v>69</v>
      </c>
      <c r="B79" s="49" t="s">
        <v>118</v>
      </c>
      <c r="C79" s="36" t="s">
        <v>151</v>
      </c>
      <c r="D79" s="36">
        <v>2</v>
      </c>
      <c r="E79" s="36">
        <v>1</v>
      </c>
      <c r="F79" s="36">
        <v>1.5</v>
      </c>
      <c r="G79" s="36">
        <v>1.5</v>
      </c>
      <c r="H79" s="36">
        <v>2</v>
      </c>
      <c r="I79" s="36">
        <v>2</v>
      </c>
      <c r="J79" s="36">
        <v>2</v>
      </c>
      <c r="K79" s="36">
        <v>3</v>
      </c>
      <c r="L79" s="36">
        <v>1</v>
      </c>
      <c r="M79" s="61">
        <f t="shared" si="4"/>
        <v>16</v>
      </c>
      <c r="N79" s="62">
        <f t="shared" si="5"/>
        <v>40</v>
      </c>
      <c r="O79" s="37"/>
      <c r="P79" s="58" t="s">
        <v>122</v>
      </c>
    </row>
    <row r="80" spans="1:16" ht="15">
      <c r="A80" s="47">
        <v>70</v>
      </c>
      <c r="B80" s="49" t="s">
        <v>79</v>
      </c>
      <c r="C80" s="36" t="s">
        <v>154</v>
      </c>
      <c r="D80" s="36">
        <v>3.5</v>
      </c>
      <c r="E80" s="36">
        <v>0.5</v>
      </c>
      <c r="F80" s="36">
        <v>1.5</v>
      </c>
      <c r="G80" s="36">
        <v>1.5</v>
      </c>
      <c r="H80" s="36">
        <v>1</v>
      </c>
      <c r="I80" s="36">
        <v>2.5</v>
      </c>
      <c r="J80" s="36">
        <v>4</v>
      </c>
      <c r="K80" s="36">
        <v>0.5</v>
      </c>
      <c r="L80" s="36">
        <v>1</v>
      </c>
      <c r="M80" s="61">
        <f t="shared" si="4"/>
        <v>16</v>
      </c>
      <c r="N80" s="62">
        <f t="shared" si="5"/>
        <v>40</v>
      </c>
      <c r="O80" s="37"/>
      <c r="P80" s="58" t="s">
        <v>87</v>
      </c>
    </row>
    <row r="81" spans="1:16" ht="15">
      <c r="A81" s="48">
        <v>71</v>
      </c>
      <c r="B81" s="44" t="s">
        <v>129</v>
      </c>
      <c r="C81" s="36" t="s">
        <v>126</v>
      </c>
      <c r="D81" s="36">
        <v>3</v>
      </c>
      <c r="E81" s="36">
        <v>0</v>
      </c>
      <c r="F81" s="36">
        <v>0</v>
      </c>
      <c r="G81" s="36">
        <v>1.5</v>
      </c>
      <c r="H81" s="36">
        <v>1.5</v>
      </c>
      <c r="I81" s="36">
        <v>2</v>
      </c>
      <c r="J81" s="36">
        <v>4</v>
      </c>
      <c r="K81" s="36">
        <v>2</v>
      </c>
      <c r="L81" s="36">
        <v>1.5</v>
      </c>
      <c r="M81" s="61">
        <f t="shared" si="4"/>
        <v>15.5</v>
      </c>
      <c r="N81" s="62">
        <f t="shared" si="5"/>
        <v>38.75</v>
      </c>
      <c r="O81" s="37"/>
      <c r="P81" s="58" t="s">
        <v>127</v>
      </c>
    </row>
    <row r="82" spans="1:16" ht="15">
      <c r="A82" s="47">
        <v>72</v>
      </c>
      <c r="B82" s="49" t="s">
        <v>108</v>
      </c>
      <c r="C82" s="36" t="s">
        <v>151</v>
      </c>
      <c r="D82" s="36">
        <v>3.5</v>
      </c>
      <c r="E82" s="36">
        <v>1</v>
      </c>
      <c r="F82" s="36">
        <v>0.5</v>
      </c>
      <c r="G82" s="36">
        <v>1.5</v>
      </c>
      <c r="H82" s="36">
        <v>0.5</v>
      </c>
      <c r="I82" s="36">
        <v>2.5</v>
      </c>
      <c r="J82" s="36">
        <v>5</v>
      </c>
      <c r="K82" s="36">
        <v>1</v>
      </c>
      <c r="L82" s="36">
        <v>0</v>
      </c>
      <c r="M82" s="61">
        <f t="shared" si="4"/>
        <v>15.5</v>
      </c>
      <c r="N82" s="62">
        <f t="shared" si="5"/>
        <v>38.75</v>
      </c>
      <c r="O82" s="37"/>
      <c r="P82" s="58" t="s">
        <v>122</v>
      </c>
    </row>
    <row r="83" spans="1:16" ht="15">
      <c r="A83" s="48">
        <v>73</v>
      </c>
      <c r="B83" s="49" t="s">
        <v>71</v>
      </c>
      <c r="C83" s="36" t="s">
        <v>154</v>
      </c>
      <c r="D83" s="36">
        <v>1.5</v>
      </c>
      <c r="E83" s="36">
        <v>1</v>
      </c>
      <c r="F83" s="36">
        <v>2</v>
      </c>
      <c r="G83" s="36">
        <v>1.5</v>
      </c>
      <c r="H83" s="36">
        <v>2</v>
      </c>
      <c r="I83" s="36">
        <v>2.5</v>
      </c>
      <c r="J83" s="36">
        <v>3</v>
      </c>
      <c r="K83" s="36">
        <v>0.5</v>
      </c>
      <c r="L83" s="36">
        <v>1.5</v>
      </c>
      <c r="M83" s="61">
        <f t="shared" si="4"/>
        <v>15.5</v>
      </c>
      <c r="N83" s="62">
        <f t="shared" si="5"/>
        <v>38.75</v>
      </c>
      <c r="O83" s="37"/>
      <c r="P83" s="58" t="s">
        <v>87</v>
      </c>
    </row>
    <row r="84" spans="1:16" ht="15">
      <c r="A84" s="47">
        <v>74</v>
      </c>
      <c r="B84" s="50" t="s">
        <v>96</v>
      </c>
      <c r="C84" s="36" t="s">
        <v>155</v>
      </c>
      <c r="D84" s="36">
        <v>4</v>
      </c>
      <c r="E84" s="36">
        <v>0.5</v>
      </c>
      <c r="F84" s="36">
        <v>0</v>
      </c>
      <c r="G84" s="36">
        <v>2.5</v>
      </c>
      <c r="H84" s="36">
        <v>2</v>
      </c>
      <c r="I84" s="36">
        <v>0</v>
      </c>
      <c r="J84" s="36">
        <v>4</v>
      </c>
      <c r="K84" s="36">
        <v>2</v>
      </c>
      <c r="L84" s="36">
        <v>0.5</v>
      </c>
      <c r="M84" s="61">
        <f t="shared" si="4"/>
        <v>15.5</v>
      </c>
      <c r="N84" s="62">
        <f t="shared" si="5"/>
        <v>38.75</v>
      </c>
      <c r="O84" s="37"/>
      <c r="P84" s="58" t="s">
        <v>90</v>
      </c>
    </row>
    <row r="85" spans="1:16" ht="15">
      <c r="A85" s="48">
        <v>75</v>
      </c>
      <c r="B85" s="44" t="s">
        <v>53</v>
      </c>
      <c r="C85" s="36" t="s">
        <v>153</v>
      </c>
      <c r="D85" s="36">
        <v>0</v>
      </c>
      <c r="E85" s="36">
        <v>0.5</v>
      </c>
      <c r="F85" s="36">
        <v>2</v>
      </c>
      <c r="G85" s="36">
        <v>2</v>
      </c>
      <c r="H85" s="36">
        <v>2</v>
      </c>
      <c r="I85" s="36">
        <v>3.5</v>
      </c>
      <c r="J85" s="36">
        <v>5</v>
      </c>
      <c r="K85" s="36">
        <v>0</v>
      </c>
      <c r="L85" s="36">
        <v>0.5</v>
      </c>
      <c r="M85" s="61">
        <f t="shared" si="4"/>
        <v>15.5</v>
      </c>
      <c r="N85" s="62">
        <f t="shared" si="5"/>
        <v>38.75</v>
      </c>
      <c r="O85" s="37"/>
      <c r="P85" s="46" t="s">
        <v>62</v>
      </c>
    </row>
    <row r="86" spans="1:16" ht="15">
      <c r="A86" s="47">
        <v>76</v>
      </c>
      <c r="B86" s="44" t="s">
        <v>150</v>
      </c>
      <c r="C86" s="36" t="s">
        <v>126</v>
      </c>
      <c r="D86" s="36">
        <v>2.5</v>
      </c>
      <c r="E86" s="36">
        <v>0.5</v>
      </c>
      <c r="F86" s="36">
        <v>2</v>
      </c>
      <c r="G86" s="36">
        <v>2.5</v>
      </c>
      <c r="H86" s="36">
        <v>2</v>
      </c>
      <c r="I86" s="36">
        <v>2.5</v>
      </c>
      <c r="J86" s="36">
        <v>3</v>
      </c>
      <c r="K86" s="36">
        <v>0</v>
      </c>
      <c r="L86" s="36">
        <v>0.5</v>
      </c>
      <c r="M86" s="61">
        <f t="shared" si="4"/>
        <v>15.5</v>
      </c>
      <c r="N86" s="62">
        <f t="shared" si="5"/>
        <v>38.75</v>
      </c>
      <c r="O86" s="37"/>
      <c r="P86" s="58" t="s">
        <v>127</v>
      </c>
    </row>
    <row r="87" spans="1:16" ht="15">
      <c r="A87" s="48">
        <v>77</v>
      </c>
      <c r="B87" s="44" t="s">
        <v>54</v>
      </c>
      <c r="C87" s="36" t="s">
        <v>153</v>
      </c>
      <c r="D87" s="36">
        <v>0</v>
      </c>
      <c r="E87" s="36">
        <v>1</v>
      </c>
      <c r="F87" s="36">
        <v>1</v>
      </c>
      <c r="G87" s="36">
        <v>2.5</v>
      </c>
      <c r="H87" s="36">
        <v>1.5</v>
      </c>
      <c r="I87" s="36">
        <v>2</v>
      </c>
      <c r="J87" s="36">
        <v>4</v>
      </c>
      <c r="K87" s="36">
        <v>2</v>
      </c>
      <c r="L87" s="36">
        <v>1.5</v>
      </c>
      <c r="M87" s="61">
        <f t="shared" si="4"/>
        <v>15.5</v>
      </c>
      <c r="N87" s="62">
        <f t="shared" si="5"/>
        <v>38.75</v>
      </c>
      <c r="O87" s="37"/>
      <c r="P87" s="46" t="s">
        <v>62</v>
      </c>
    </row>
    <row r="88" spans="1:16" ht="15">
      <c r="A88" s="47">
        <v>78</v>
      </c>
      <c r="B88" s="44" t="s">
        <v>134</v>
      </c>
      <c r="C88" s="36" t="s">
        <v>126</v>
      </c>
      <c r="D88" s="36">
        <v>3</v>
      </c>
      <c r="E88" s="36">
        <v>1</v>
      </c>
      <c r="F88" s="36">
        <v>0.5</v>
      </c>
      <c r="G88" s="36">
        <v>1.5</v>
      </c>
      <c r="H88" s="36">
        <v>1</v>
      </c>
      <c r="I88" s="36">
        <v>3</v>
      </c>
      <c r="J88" s="36">
        <v>4</v>
      </c>
      <c r="K88" s="36">
        <v>1</v>
      </c>
      <c r="L88" s="36">
        <v>0</v>
      </c>
      <c r="M88" s="61">
        <f t="shared" si="4"/>
        <v>15</v>
      </c>
      <c r="N88" s="62">
        <f t="shared" si="5"/>
        <v>37.5</v>
      </c>
      <c r="O88" s="37"/>
      <c r="P88" s="58" t="s">
        <v>127</v>
      </c>
    </row>
    <row r="89" spans="1:16" ht="15">
      <c r="A89" s="48">
        <v>79</v>
      </c>
      <c r="B89" s="49" t="s">
        <v>114</v>
      </c>
      <c r="C89" s="36" t="s">
        <v>151</v>
      </c>
      <c r="D89" s="36">
        <v>3</v>
      </c>
      <c r="E89" s="36">
        <v>3</v>
      </c>
      <c r="F89" s="36">
        <v>0</v>
      </c>
      <c r="G89" s="36">
        <v>2.5</v>
      </c>
      <c r="H89" s="36">
        <v>1</v>
      </c>
      <c r="I89" s="36">
        <v>2.5</v>
      </c>
      <c r="J89" s="36">
        <v>0</v>
      </c>
      <c r="K89" s="36">
        <v>0</v>
      </c>
      <c r="L89" s="36">
        <v>3</v>
      </c>
      <c r="M89" s="61">
        <f t="shared" si="4"/>
        <v>15</v>
      </c>
      <c r="N89" s="62">
        <f t="shared" si="5"/>
        <v>37.5</v>
      </c>
      <c r="O89" s="37"/>
      <c r="P89" s="58" t="s">
        <v>122</v>
      </c>
    </row>
    <row r="90" spans="1:16" ht="15">
      <c r="A90" s="47">
        <v>80</v>
      </c>
      <c r="B90" s="50" t="s">
        <v>101</v>
      </c>
      <c r="C90" s="36" t="s">
        <v>155</v>
      </c>
      <c r="D90" s="36">
        <v>2.5</v>
      </c>
      <c r="E90" s="36">
        <v>0.5</v>
      </c>
      <c r="F90" s="36">
        <v>1</v>
      </c>
      <c r="G90" s="36">
        <v>1.5</v>
      </c>
      <c r="H90" s="36">
        <v>1</v>
      </c>
      <c r="I90" s="36">
        <v>2</v>
      </c>
      <c r="J90" s="36">
        <v>4</v>
      </c>
      <c r="K90" s="36">
        <v>2</v>
      </c>
      <c r="L90" s="36">
        <v>0.5</v>
      </c>
      <c r="M90" s="61">
        <f t="shared" si="4"/>
        <v>15</v>
      </c>
      <c r="N90" s="62">
        <f t="shared" si="5"/>
        <v>37.5</v>
      </c>
      <c r="O90" s="37"/>
      <c r="P90" s="58" t="s">
        <v>90</v>
      </c>
    </row>
    <row r="91" spans="1:16" ht="15">
      <c r="A91" s="48">
        <v>81</v>
      </c>
      <c r="B91" s="49" t="s">
        <v>81</v>
      </c>
      <c r="C91" s="36" t="s">
        <v>154</v>
      </c>
      <c r="D91" s="36">
        <v>3.5</v>
      </c>
      <c r="E91" s="36">
        <v>1.5</v>
      </c>
      <c r="F91" s="36">
        <v>2</v>
      </c>
      <c r="G91" s="36">
        <v>2.5</v>
      </c>
      <c r="H91" s="36">
        <v>1.5</v>
      </c>
      <c r="I91" s="36">
        <v>1</v>
      </c>
      <c r="J91" s="36">
        <v>3</v>
      </c>
      <c r="K91" s="36">
        <v>0</v>
      </c>
      <c r="L91" s="36">
        <v>0</v>
      </c>
      <c r="M91" s="61">
        <f t="shared" si="4"/>
        <v>15</v>
      </c>
      <c r="N91" s="62">
        <f t="shared" si="5"/>
        <v>37.5</v>
      </c>
      <c r="O91" s="37"/>
      <c r="P91" s="58" t="s">
        <v>87</v>
      </c>
    </row>
    <row r="92" spans="1:16" ht="15">
      <c r="A92" s="47">
        <v>82</v>
      </c>
      <c r="B92" s="49" t="s">
        <v>83</v>
      </c>
      <c r="C92" s="36" t="s">
        <v>154</v>
      </c>
      <c r="D92" s="36">
        <v>3</v>
      </c>
      <c r="E92" s="36">
        <v>1</v>
      </c>
      <c r="F92" s="36">
        <v>2</v>
      </c>
      <c r="G92" s="36">
        <v>2</v>
      </c>
      <c r="H92" s="36">
        <v>2</v>
      </c>
      <c r="I92" s="36">
        <v>1</v>
      </c>
      <c r="J92" s="36">
        <v>4</v>
      </c>
      <c r="K92" s="36">
        <v>0</v>
      </c>
      <c r="L92" s="36">
        <v>0</v>
      </c>
      <c r="M92" s="61">
        <f t="shared" si="4"/>
        <v>15</v>
      </c>
      <c r="N92" s="62">
        <f t="shared" si="5"/>
        <v>37.5</v>
      </c>
      <c r="O92" s="37"/>
      <c r="P92" s="58" t="s">
        <v>87</v>
      </c>
    </row>
    <row r="93" spans="1:16" ht="15">
      <c r="A93" s="48">
        <v>83</v>
      </c>
      <c r="B93" s="44" t="s">
        <v>21</v>
      </c>
      <c r="C93" s="36" t="s">
        <v>152</v>
      </c>
      <c r="D93" s="36">
        <v>3</v>
      </c>
      <c r="E93" s="36">
        <v>0.5</v>
      </c>
      <c r="F93" s="36">
        <v>0.5</v>
      </c>
      <c r="G93" s="36">
        <v>2.5</v>
      </c>
      <c r="H93" s="36">
        <v>1</v>
      </c>
      <c r="I93" s="36">
        <v>1.5</v>
      </c>
      <c r="J93" s="36">
        <v>4</v>
      </c>
      <c r="K93" s="36">
        <v>0</v>
      </c>
      <c r="L93" s="36">
        <v>1</v>
      </c>
      <c r="M93" s="61">
        <f t="shared" si="4"/>
        <v>14</v>
      </c>
      <c r="N93" s="62">
        <f t="shared" si="5"/>
        <v>35</v>
      </c>
      <c r="O93" s="37"/>
      <c r="P93" s="46" t="s">
        <v>16</v>
      </c>
    </row>
    <row r="94" spans="1:16" ht="15">
      <c r="A94" s="47">
        <v>84</v>
      </c>
      <c r="B94" s="50" t="s">
        <v>91</v>
      </c>
      <c r="C94" s="36" t="s">
        <v>155</v>
      </c>
      <c r="D94" s="36">
        <v>2.5</v>
      </c>
      <c r="E94" s="36">
        <v>0.5</v>
      </c>
      <c r="F94" s="36">
        <v>0</v>
      </c>
      <c r="G94" s="36">
        <v>2.5</v>
      </c>
      <c r="H94" s="36">
        <v>1.5</v>
      </c>
      <c r="I94" s="36">
        <v>2</v>
      </c>
      <c r="J94" s="36">
        <v>4</v>
      </c>
      <c r="K94" s="36">
        <v>0</v>
      </c>
      <c r="L94" s="36">
        <v>1</v>
      </c>
      <c r="M94" s="61">
        <f t="shared" si="4"/>
        <v>14</v>
      </c>
      <c r="N94" s="62">
        <f t="shared" si="5"/>
        <v>35</v>
      </c>
      <c r="O94" s="37"/>
      <c r="P94" s="58" t="s">
        <v>90</v>
      </c>
    </row>
    <row r="95" spans="1:16" ht="15">
      <c r="A95" s="48">
        <v>85</v>
      </c>
      <c r="B95" s="53" t="s">
        <v>93</v>
      </c>
      <c r="C95" s="36" t="s">
        <v>155</v>
      </c>
      <c r="D95" s="36">
        <v>3</v>
      </c>
      <c r="E95" s="36">
        <v>0</v>
      </c>
      <c r="F95" s="36">
        <v>0</v>
      </c>
      <c r="G95" s="36">
        <v>1.5</v>
      </c>
      <c r="H95" s="36">
        <v>2.5</v>
      </c>
      <c r="I95" s="36">
        <v>2.5</v>
      </c>
      <c r="J95" s="36">
        <v>3</v>
      </c>
      <c r="K95" s="36">
        <v>0</v>
      </c>
      <c r="L95" s="36">
        <v>1.5</v>
      </c>
      <c r="M95" s="61">
        <f t="shared" si="4"/>
        <v>14</v>
      </c>
      <c r="N95" s="62">
        <f t="shared" si="5"/>
        <v>35</v>
      </c>
      <c r="O95" s="37"/>
      <c r="P95" s="58" t="s">
        <v>90</v>
      </c>
    </row>
    <row r="96" spans="1:16" ht="15">
      <c r="A96" s="47">
        <v>86</v>
      </c>
      <c r="B96" s="44" t="s">
        <v>137</v>
      </c>
      <c r="C96" s="36" t="s">
        <v>126</v>
      </c>
      <c r="D96" s="36">
        <v>3.5</v>
      </c>
      <c r="E96" s="36">
        <v>2.5</v>
      </c>
      <c r="F96" s="36">
        <v>1</v>
      </c>
      <c r="G96" s="36">
        <v>2.5</v>
      </c>
      <c r="H96" s="36">
        <v>0.5</v>
      </c>
      <c r="I96" s="36">
        <v>1</v>
      </c>
      <c r="J96" s="36">
        <v>3</v>
      </c>
      <c r="K96" s="36">
        <v>0</v>
      </c>
      <c r="L96" s="36">
        <v>0</v>
      </c>
      <c r="M96" s="61">
        <f t="shared" si="4"/>
        <v>14</v>
      </c>
      <c r="N96" s="62">
        <f t="shared" si="5"/>
        <v>35</v>
      </c>
      <c r="O96" s="37"/>
      <c r="P96" s="58" t="s">
        <v>127</v>
      </c>
    </row>
    <row r="97" spans="1:16" ht="15">
      <c r="A97" s="48">
        <v>87</v>
      </c>
      <c r="B97" s="44" t="s">
        <v>55</v>
      </c>
      <c r="C97" s="36" t="s">
        <v>153</v>
      </c>
      <c r="D97" s="36">
        <v>0</v>
      </c>
      <c r="E97" s="36">
        <v>1.5</v>
      </c>
      <c r="F97" s="36">
        <v>1</v>
      </c>
      <c r="G97" s="36">
        <v>1.5</v>
      </c>
      <c r="H97" s="36">
        <v>2.5</v>
      </c>
      <c r="I97" s="36">
        <v>2.5</v>
      </c>
      <c r="J97" s="36">
        <v>3</v>
      </c>
      <c r="K97" s="36">
        <v>0</v>
      </c>
      <c r="L97" s="36">
        <v>2</v>
      </c>
      <c r="M97" s="61">
        <f t="shared" si="4"/>
        <v>14</v>
      </c>
      <c r="N97" s="62">
        <f t="shared" si="5"/>
        <v>35</v>
      </c>
      <c r="O97" s="37"/>
      <c r="P97" s="46" t="s">
        <v>62</v>
      </c>
    </row>
    <row r="98" spans="1:16" ht="15">
      <c r="A98" s="47">
        <v>88</v>
      </c>
      <c r="B98" s="44" t="s">
        <v>146</v>
      </c>
      <c r="C98" s="36" t="s">
        <v>126</v>
      </c>
      <c r="D98" s="36">
        <v>3</v>
      </c>
      <c r="E98" s="36">
        <v>0</v>
      </c>
      <c r="F98" s="36">
        <v>0</v>
      </c>
      <c r="G98" s="36">
        <v>2.5</v>
      </c>
      <c r="H98" s="36">
        <v>1.5</v>
      </c>
      <c r="I98" s="36">
        <v>2.5</v>
      </c>
      <c r="J98" s="36">
        <v>3.5</v>
      </c>
      <c r="K98" s="36">
        <v>1</v>
      </c>
      <c r="L98" s="36">
        <v>0</v>
      </c>
      <c r="M98" s="61">
        <f t="shared" si="4"/>
        <v>14</v>
      </c>
      <c r="N98" s="62">
        <f t="shared" si="5"/>
        <v>35</v>
      </c>
      <c r="O98" s="37"/>
      <c r="P98" s="58" t="s">
        <v>127</v>
      </c>
    </row>
    <row r="99" spans="1:16" ht="15">
      <c r="A99" s="48">
        <v>89</v>
      </c>
      <c r="B99" s="64" t="s">
        <v>105</v>
      </c>
      <c r="C99" s="36" t="s">
        <v>151</v>
      </c>
      <c r="D99" s="36">
        <v>0.5</v>
      </c>
      <c r="E99" s="36">
        <v>1</v>
      </c>
      <c r="F99" s="36">
        <v>0</v>
      </c>
      <c r="G99" s="36">
        <v>2.5</v>
      </c>
      <c r="H99" s="36">
        <v>2</v>
      </c>
      <c r="I99" s="36">
        <v>2.5</v>
      </c>
      <c r="J99" s="36">
        <v>3</v>
      </c>
      <c r="K99" s="36">
        <v>1</v>
      </c>
      <c r="L99" s="36">
        <v>1</v>
      </c>
      <c r="M99" s="61">
        <f t="shared" si="4"/>
        <v>13.5</v>
      </c>
      <c r="N99" s="62">
        <f t="shared" si="5"/>
        <v>33.75</v>
      </c>
      <c r="O99" s="37"/>
      <c r="P99" s="58" t="s">
        <v>122</v>
      </c>
    </row>
    <row r="100" spans="1:16" ht="15">
      <c r="A100" s="47">
        <v>90</v>
      </c>
      <c r="B100" s="64" t="s">
        <v>64</v>
      </c>
      <c r="C100" s="36" t="s">
        <v>154</v>
      </c>
      <c r="D100" s="36">
        <v>3</v>
      </c>
      <c r="E100" s="36">
        <v>0.5</v>
      </c>
      <c r="F100" s="36">
        <v>1.5</v>
      </c>
      <c r="G100" s="36">
        <v>1.5</v>
      </c>
      <c r="H100" s="36">
        <v>1.5</v>
      </c>
      <c r="I100" s="36">
        <v>2.5</v>
      </c>
      <c r="J100" s="36">
        <v>3</v>
      </c>
      <c r="K100" s="36">
        <v>0</v>
      </c>
      <c r="L100" s="36">
        <v>0</v>
      </c>
      <c r="M100" s="61">
        <f t="shared" si="4"/>
        <v>13.5</v>
      </c>
      <c r="N100" s="62">
        <f t="shared" si="5"/>
        <v>33.75</v>
      </c>
      <c r="O100" s="37"/>
      <c r="P100" s="58" t="s">
        <v>87</v>
      </c>
    </row>
    <row r="101" spans="1:16" ht="15">
      <c r="A101" s="48">
        <v>91</v>
      </c>
      <c r="B101" s="44" t="s">
        <v>22</v>
      </c>
      <c r="C101" s="36" t="s">
        <v>152</v>
      </c>
      <c r="D101" s="36">
        <v>3</v>
      </c>
      <c r="E101" s="36">
        <v>0.5</v>
      </c>
      <c r="F101" s="36">
        <v>0</v>
      </c>
      <c r="G101" s="36">
        <v>2.5</v>
      </c>
      <c r="H101" s="36">
        <v>1</v>
      </c>
      <c r="I101" s="36">
        <v>1</v>
      </c>
      <c r="J101" s="36">
        <v>4</v>
      </c>
      <c r="K101" s="36">
        <v>0</v>
      </c>
      <c r="L101" s="36">
        <v>1.5</v>
      </c>
      <c r="M101" s="61">
        <f t="shared" si="4"/>
        <v>13.5</v>
      </c>
      <c r="N101" s="62">
        <f t="shared" si="5"/>
        <v>33.75</v>
      </c>
      <c r="O101" s="37"/>
      <c r="P101" s="46" t="s">
        <v>16</v>
      </c>
    </row>
    <row r="102" spans="1:16" ht="15">
      <c r="A102" s="47">
        <v>92</v>
      </c>
      <c r="B102" s="44" t="s">
        <v>56</v>
      </c>
      <c r="C102" s="36" t="s">
        <v>153</v>
      </c>
      <c r="D102" s="36">
        <v>3</v>
      </c>
      <c r="E102" s="36">
        <v>1</v>
      </c>
      <c r="F102" s="36">
        <v>1.5</v>
      </c>
      <c r="G102" s="36">
        <v>1</v>
      </c>
      <c r="H102" s="36">
        <v>2.5</v>
      </c>
      <c r="I102" s="36">
        <v>0</v>
      </c>
      <c r="J102" s="36">
        <v>3</v>
      </c>
      <c r="K102" s="36">
        <v>1</v>
      </c>
      <c r="L102" s="36">
        <v>0.5</v>
      </c>
      <c r="M102" s="61">
        <f t="shared" si="4"/>
        <v>13.5</v>
      </c>
      <c r="N102" s="62">
        <f t="shared" si="5"/>
        <v>33.75</v>
      </c>
      <c r="O102" s="37"/>
      <c r="P102" s="46" t="s">
        <v>62</v>
      </c>
    </row>
    <row r="103" spans="1:16" ht="15">
      <c r="A103" s="48">
        <v>93</v>
      </c>
      <c r="B103" s="49" t="s">
        <v>110</v>
      </c>
      <c r="C103" s="36" t="s">
        <v>151</v>
      </c>
      <c r="D103" s="36">
        <v>1</v>
      </c>
      <c r="E103" s="36">
        <v>2.5</v>
      </c>
      <c r="F103" s="36">
        <v>0</v>
      </c>
      <c r="G103" s="36">
        <v>1.5</v>
      </c>
      <c r="H103" s="36">
        <v>2</v>
      </c>
      <c r="I103" s="36">
        <v>2.5</v>
      </c>
      <c r="J103" s="36">
        <v>3</v>
      </c>
      <c r="K103" s="36">
        <v>0</v>
      </c>
      <c r="L103" s="36">
        <v>1</v>
      </c>
      <c r="M103" s="61">
        <f t="shared" si="4"/>
        <v>13.5</v>
      </c>
      <c r="N103" s="62">
        <f t="shared" si="5"/>
        <v>33.75</v>
      </c>
      <c r="O103" s="37"/>
      <c r="P103" s="58" t="s">
        <v>122</v>
      </c>
    </row>
    <row r="104" spans="1:16" ht="15">
      <c r="A104" s="47">
        <v>94</v>
      </c>
      <c r="B104" s="44" t="s">
        <v>148</v>
      </c>
      <c r="C104" s="36" t="s">
        <v>126</v>
      </c>
      <c r="D104" s="36">
        <v>2.5</v>
      </c>
      <c r="E104" s="36">
        <v>0</v>
      </c>
      <c r="F104" s="36">
        <v>0</v>
      </c>
      <c r="G104" s="36">
        <v>1.5</v>
      </c>
      <c r="H104" s="36">
        <v>2.5</v>
      </c>
      <c r="I104" s="36">
        <v>0.5</v>
      </c>
      <c r="J104" s="36">
        <v>3</v>
      </c>
      <c r="K104" s="36">
        <v>2</v>
      </c>
      <c r="L104" s="36">
        <v>1.5</v>
      </c>
      <c r="M104" s="61">
        <f t="shared" si="4"/>
        <v>13.5</v>
      </c>
      <c r="N104" s="62">
        <f t="shared" si="5"/>
        <v>33.75</v>
      </c>
      <c r="O104" s="37"/>
      <c r="P104" s="58" t="s">
        <v>127</v>
      </c>
    </row>
    <row r="105" spans="1:16" ht="15">
      <c r="A105" s="48">
        <v>95</v>
      </c>
      <c r="B105" s="49" t="s">
        <v>116</v>
      </c>
      <c r="C105" s="36" t="s">
        <v>151</v>
      </c>
      <c r="D105" s="36">
        <v>4</v>
      </c>
      <c r="E105" s="36">
        <v>0</v>
      </c>
      <c r="F105" s="36">
        <v>2</v>
      </c>
      <c r="G105" s="36">
        <v>0</v>
      </c>
      <c r="H105" s="36">
        <v>2</v>
      </c>
      <c r="I105" s="36">
        <v>1.5</v>
      </c>
      <c r="J105" s="36">
        <v>3</v>
      </c>
      <c r="K105" s="36">
        <v>1</v>
      </c>
      <c r="L105" s="36">
        <v>0</v>
      </c>
      <c r="M105" s="61">
        <f t="shared" si="4"/>
        <v>13.5</v>
      </c>
      <c r="N105" s="62">
        <f t="shared" si="5"/>
        <v>33.75</v>
      </c>
      <c r="O105" s="37"/>
      <c r="P105" s="58" t="s">
        <v>122</v>
      </c>
    </row>
    <row r="106" spans="1:16" ht="15">
      <c r="A106" s="47">
        <v>96</v>
      </c>
      <c r="B106" s="44" t="s">
        <v>57</v>
      </c>
      <c r="C106" s="36" t="s">
        <v>153</v>
      </c>
      <c r="D106" s="36">
        <v>2</v>
      </c>
      <c r="E106" s="36">
        <v>0</v>
      </c>
      <c r="F106" s="36">
        <v>1.5</v>
      </c>
      <c r="G106" s="36">
        <v>1.5</v>
      </c>
      <c r="H106" s="36">
        <v>2</v>
      </c>
      <c r="I106" s="36">
        <v>3</v>
      </c>
      <c r="J106" s="36">
        <v>3</v>
      </c>
      <c r="K106" s="36">
        <v>0</v>
      </c>
      <c r="L106" s="36">
        <v>0.5</v>
      </c>
      <c r="M106" s="61">
        <f t="shared" si="4"/>
        <v>13.5</v>
      </c>
      <c r="N106" s="62">
        <f t="shared" si="5"/>
        <v>33.75</v>
      </c>
      <c r="O106" s="37"/>
      <c r="P106" s="46" t="s">
        <v>62</v>
      </c>
    </row>
    <row r="107" spans="1:16" ht="15">
      <c r="A107" s="48">
        <v>97</v>
      </c>
      <c r="B107" s="49" t="s">
        <v>65</v>
      </c>
      <c r="C107" s="36" t="s">
        <v>154</v>
      </c>
      <c r="D107" s="36">
        <v>4</v>
      </c>
      <c r="E107" s="36">
        <v>0.5</v>
      </c>
      <c r="F107" s="36">
        <v>1</v>
      </c>
      <c r="G107" s="36">
        <v>1.5</v>
      </c>
      <c r="H107" s="36">
        <v>1</v>
      </c>
      <c r="I107" s="36">
        <v>2</v>
      </c>
      <c r="J107" s="36">
        <v>3</v>
      </c>
      <c r="K107" s="36">
        <v>0</v>
      </c>
      <c r="L107" s="36">
        <v>0</v>
      </c>
      <c r="M107" s="61">
        <f t="shared" ref="M107:M138" si="6">SUM(D107:L107)</f>
        <v>13</v>
      </c>
      <c r="N107" s="62">
        <f t="shared" ref="N107:N138" si="7">M107*100/$D$4</f>
        <v>32.5</v>
      </c>
      <c r="O107" s="37"/>
      <c r="P107" s="58" t="s">
        <v>87</v>
      </c>
    </row>
    <row r="108" spans="1:16" ht="15">
      <c r="A108" s="47">
        <v>98</v>
      </c>
      <c r="B108" s="53" t="s">
        <v>94</v>
      </c>
      <c r="C108" s="36" t="s">
        <v>155</v>
      </c>
      <c r="D108" s="36">
        <v>3.5</v>
      </c>
      <c r="E108" s="36">
        <v>1</v>
      </c>
      <c r="F108" s="36">
        <v>0</v>
      </c>
      <c r="G108" s="36">
        <v>2.5</v>
      </c>
      <c r="H108" s="36">
        <v>1.5</v>
      </c>
      <c r="I108" s="36">
        <v>1.5</v>
      </c>
      <c r="J108" s="36">
        <v>3</v>
      </c>
      <c r="K108" s="36">
        <v>0</v>
      </c>
      <c r="L108" s="36">
        <v>0</v>
      </c>
      <c r="M108" s="61">
        <f t="shared" si="6"/>
        <v>13</v>
      </c>
      <c r="N108" s="62">
        <f t="shared" si="7"/>
        <v>32.5</v>
      </c>
      <c r="O108" s="37"/>
      <c r="P108" s="58" t="s">
        <v>90</v>
      </c>
    </row>
    <row r="109" spans="1:16" ht="15">
      <c r="A109" s="48">
        <v>99</v>
      </c>
      <c r="B109" s="49" t="s">
        <v>72</v>
      </c>
      <c r="C109" s="36" t="s">
        <v>154</v>
      </c>
      <c r="D109" s="36">
        <v>2</v>
      </c>
      <c r="E109" s="36">
        <v>0</v>
      </c>
      <c r="F109" s="36">
        <v>0.5</v>
      </c>
      <c r="G109" s="36">
        <v>2.5</v>
      </c>
      <c r="H109" s="36">
        <v>1.5</v>
      </c>
      <c r="I109" s="36">
        <v>1.5</v>
      </c>
      <c r="J109" s="36">
        <v>4</v>
      </c>
      <c r="K109" s="36">
        <v>0</v>
      </c>
      <c r="L109" s="36">
        <v>1</v>
      </c>
      <c r="M109" s="61">
        <f t="shared" si="6"/>
        <v>13</v>
      </c>
      <c r="N109" s="62">
        <f t="shared" si="7"/>
        <v>32.5</v>
      </c>
      <c r="O109" s="37"/>
      <c r="P109" s="58" t="s">
        <v>87</v>
      </c>
    </row>
    <row r="110" spans="1:16" ht="15">
      <c r="A110" s="47">
        <v>100</v>
      </c>
      <c r="B110" s="49" t="s">
        <v>73</v>
      </c>
      <c r="C110" s="36" t="s">
        <v>154</v>
      </c>
      <c r="D110" s="36">
        <v>2</v>
      </c>
      <c r="E110" s="36">
        <v>1.5</v>
      </c>
      <c r="F110" s="36">
        <v>0</v>
      </c>
      <c r="G110" s="36">
        <v>1.5</v>
      </c>
      <c r="H110" s="36">
        <v>2</v>
      </c>
      <c r="I110" s="36">
        <v>1</v>
      </c>
      <c r="J110" s="36">
        <v>4</v>
      </c>
      <c r="K110" s="36">
        <v>0</v>
      </c>
      <c r="L110" s="36">
        <v>1</v>
      </c>
      <c r="M110" s="61">
        <f t="shared" si="6"/>
        <v>13</v>
      </c>
      <c r="N110" s="62">
        <f t="shared" si="7"/>
        <v>32.5</v>
      </c>
      <c r="O110" s="37"/>
      <c r="P110" s="58" t="s">
        <v>87</v>
      </c>
    </row>
    <row r="111" spans="1:16" ht="15">
      <c r="A111" s="48">
        <v>101</v>
      </c>
      <c r="B111" s="44" t="s">
        <v>29</v>
      </c>
      <c r="C111" s="36" t="s">
        <v>152</v>
      </c>
      <c r="D111" s="36">
        <v>3.5</v>
      </c>
      <c r="E111" s="36">
        <v>1.5</v>
      </c>
      <c r="F111" s="36">
        <v>0</v>
      </c>
      <c r="G111" s="36">
        <v>2.5</v>
      </c>
      <c r="H111" s="36">
        <v>1</v>
      </c>
      <c r="I111" s="36">
        <v>1.5</v>
      </c>
      <c r="J111" s="36">
        <v>3</v>
      </c>
      <c r="K111" s="36">
        <v>0</v>
      </c>
      <c r="L111" s="36">
        <v>0</v>
      </c>
      <c r="M111" s="61">
        <f t="shared" si="6"/>
        <v>13</v>
      </c>
      <c r="N111" s="62">
        <f t="shared" si="7"/>
        <v>32.5</v>
      </c>
      <c r="O111" s="37"/>
      <c r="P111" s="46" t="s">
        <v>16</v>
      </c>
    </row>
    <row r="112" spans="1:16" ht="15">
      <c r="A112" s="47">
        <v>102</v>
      </c>
      <c r="B112" s="50" t="s">
        <v>97</v>
      </c>
      <c r="C112" s="36" t="s">
        <v>155</v>
      </c>
      <c r="D112" s="36">
        <v>3.5</v>
      </c>
      <c r="E112" s="36">
        <v>1</v>
      </c>
      <c r="F112" s="36">
        <v>0</v>
      </c>
      <c r="G112" s="36">
        <v>1.5</v>
      </c>
      <c r="H112" s="36">
        <v>0</v>
      </c>
      <c r="I112" s="36">
        <v>2</v>
      </c>
      <c r="J112" s="36">
        <v>3</v>
      </c>
      <c r="K112" s="36">
        <v>2</v>
      </c>
      <c r="L112" s="36">
        <v>0</v>
      </c>
      <c r="M112" s="61">
        <f t="shared" si="6"/>
        <v>13</v>
      </c>
      <c r="N112" s="62">
        <f t="shared" si="7"/>
        <v>32.5</v>
      </c>
      <c r="O112" s="37"/>
      <c r="P112" s="58" t="s">
        <v>90</v>
      </c>
    </row>
    <row r="113" spans="1:16" ht="30">
      <c r="A113" s="48">
        <v>103</v>
      </c>
      <c r="B113" s="50" t="s">
        <v>99</v>
      </c>
      <c r="C113" s="36" t="s">
        <v>155</v>
      </c>
      <c r="D113" s="36">
        <v>3</v>
      </c>
      <c r="E113" s="36">
        <v>1</v>
      </c>
      <c r="F113" s="36">
        <v>0</v>
      </c>
      <c r="G113" s="36">
        <v>2.5</v>
      </c>
      <c r="H113" s="36">
        <v>0.5</v>
      </c>
      <c r="I113" s="36">
        <v>1</v>
      </c>
      <c r="J113" s="36">
        <v>5</v>
      </c>
      <c r="K113" s="36">
        <v>0</v>
      </c>
      <c r="L113" s="36">
        <v>0</v>
      </c>
      <c r="M113" s="61">
        <f t="shared" si="6"/>
        <v>13</v>
      </c>
      <c r="N113" s="62">
        <f t="shared" si="7"/>
        <v>32.5</v>
      </c>
      <c r="O113" s="37"/>
      <c r="P113" s="58" t="s">
        <v>90</v>
      </c>
    </row>
    <row r="114" spans="1:16" ht="15">
      <c r="A114" s="47">
        <v>104</v>
      </c>
      <c r="B114" s="44" t="s">
        <v>147</v>
      </c>
      <c r="C114" s="36" t="s">
        <v>126</v>
      </c>
      <c r="D114" s="36">
        <v>3</v>
      </c>
      <c r="E114" s="36">
        <v>0</v>
      </c>
      <c r="F114" s="36">
        <v>0</v>
      </c>
      <c r="G114" s="36">
        <v>2.5</v>
      </c>
      <c r="H114" s="36">
        <v>2</v>
      </c>
      <c r="I114" s="36">
        <v>1.5</v>
      </c>
      <c r="J114" s="36">
        <v>4</v>
      </c>
      <c r="K114" s="36">
        <v>0</v>
      </c>
      <c r="L114" s="36">
        <v>0</v>
      </c>
      <c r="M114" s="61">
        <f t="shared" si="6"/>
        <v>13</v>
      </c>
      <c r="N114" s="62">
        <f t="shared" si="7"/>
        <v>32.5</v>
      </c>
      <c r="O114" s="37"/>
      <c r="P114" s="58" t="s">
        <v>127</v>
      </c>
    </row>
    <row r="115" spans="1:16" ht="15">
      <c r="A115" s="48">
        <v>105</v>
      </c>
      <c r="B115" s="44" t="s">
        <v>34</v>
      </c>
      <c r="C115" s="36" t="s">
        <v>152</v>
      </c>
      <c r="D115" s="36">
        <v>2</v>
      </c>
      <c r="E115" s="36">
        <v>2.5</v>
      </c>
      <c r="F115" s="36">
        <v>0</v>
      </c>
      <c r="G115" s="36">
        <v>2.5</v>
      </c>
      <c r="H115" s="36">
        <v>1</v>
      </c>
      <c r="I115" s="36">
        <v>2.5</v>
      </c>
      <c r="J115" s="36">
        <v>0</v>
      </c>
      <c r="K115" s="36">
        <v>1</v>
      </c>
      <c r="L115" s="36">
        <v>1.5</v>
      </c>
      <c r="M115" s="61">
        <f t="shared" si="6"/>
        <v>13</v>
      </c>
      <c r="N115" s="62">
        <f t="shared" si="7"/>
        <v>32.5</v>
      </c>
      <c r="O115" s="37"/>
      <c r="P115" s="46" t="s">
        <v>16</v>
      </c>
    </row>
    <row r="116" spans="1:16" ht="15">
      <c r="A116" s="47">
        <v>106</v>
      </c>
      <c r="B116" s="44" t="s">
        <v>58</v>
      </c>
      <c r="C116" s="36" t="s">
        <v>153</v>
      </c>
      <c r="D116" s="36">
        <v>3.5</v>
      </c>
      <c r="E116" s="36">
        <v>1.5</v>
      </c>
      <c r="F116" s="36">
        <v>1</v>
      </c>
      <c r="G116" s="36">
        <v>1.5</v>
      </c>
      <c r="H116" s="36">
        <v>1.5</v>
      </c>
      <c r="I116" s="36">
        <v>2</v>
      </c>
      <c r="J116" s="36">
        <v>0</v>
      </c>
      <c r="K116" s="36">
        <v>0</v>
      </c>
      <c r="L116" s="36">
        <v>1.5</v>
      </c>
      <c r="M116" s="61">
        <f t="shared" si="6"/>
        <v>12.5</v>
      </c>
      <c r="N116" s="62">
        <f t="shared" si="7"/>
        <v>31.25</v>
      </c>
      <c r="O116" s="37"/>
      <c r="P116" s="46" t="s">
        <v>62</v>
      </c>
    </row>
    <row r="117" spans="1:16" ht="15">
      <c r="A117" s="48">
        <v>107</v>
      </c>
      <c r="B117" s="50" t="s">
        <v>98</v>
      </c>
      <c r="C117" s="36" t="s">
        <v>155</v>
      </c>
      <c r="D117" s="36">
        <v>3</v>
      </c>
      <c r="E117" s="36">
        <v>0.5</v>
      </c>
      <c r="F117" s="36">
        <v>0</v>
      </c>
      <c r="G117" s="36">
        <v>1.5</v>
      </c>
      <c r="H117" s="36">
        <v>1</v>
      </c>
      <c r="I117" s="36">
        <v>2.5</v>
      </c>
      <c r="J117" s="36">
        <v>4</v>
      </c>
      <c r="K117" s="36">
        <v>0</v>
      </c>
      <c r="L117" s="36">
        <v>0</v>
      </c>
      <c r="M117" s="61">
        <f t="shared" si="6"/>
        <v>12.5</v>
      </c>
      <c r="N117" s="62">
        <f t="shared" si="7"/>
        <v>31.25</v>
      </c>
      <c r="O117" s="37"/>
      <c r="P117" s="58" t="s">
        <v>90</v>
      </c>
    </row>
    <row r="118" spans="1:16" ht="15">
      <c r="A118" s="47">
        <v>108</v>
      </c>
      <c r="B118" s="44" t="s">
        <v>130</v>
      </c>
      <c r="C118" s="36" t="s">
        <v>126</v>
      </c>
      <c r="D118" s="36">
        <v>3</v>
      </c>
      <c r="E118" s="36">
        <v>0</v>
      </c>
      <c r="F118" s="36">
        <v>0</v>
      </c>
      <c r="G118" s="36">
        <v>1</v>
      </c>
      <c r="H118" s="36">
        <v>1.5</v>
      </c>
      <c r="I118" s="36">
        <v>2.5</v>
      </c>
      <c r="J118" s="36">
        <v>3</v>
      </c>
      <c r="K118" s="36">
        <v>0.5</v>
      </c>
      <c r="L118" s="36">
        <v>0.5</v>
      </c>
      <c r="M118" s="61">
        <f t="shared" si="6"/>
        <v>12</v>
      </c>
      <c r="N118" s="62">
        <f t="shared" si="7"/>
        <v>30</v>
      </c>
      <c r="O118" s="37"/>
      <c r="P118" s="58" t="s">
        <v>127</v>
      </c>
    </row>
    <row r="119" spans="1:16" ht="15">
      <c r="A119" s="48">
        <v>109</v>
      </c>
      <c r="B119" s="49" t="s">
        <v>67</v>
      </c>
      <c r="C119" s="36" t="s">
        <v>154</v>
      </c>
      <c r="D119" s="36">
        <v>0</v>
      </c>
      <c r="E119" s="36">
        <v>0</v>
      </c>
      <c r="F119" s="36">
        <v>2</v>
      </c>
      <c r="G119" s="36">
        <v>2</v>
      </c>
      <c r="H119" s="36">
        <v>3</v>
      </c>
      <c r="I119" s="36">
        <v>2.5</v>
      </c>
      <c r="J119" s="36">
        <v>0</v>
      </c>
      <c r="K119" s="36">
        <v>0</v>
      </c>
      <c r="L119" s="36">
        <v>2.5</v>
      </c>
      <c r="M119" s="61">
        <f t="shared" si="6"/>
        <v>12</v>
      </c>
      <c r="N119" s="62">
        <f t="shared" si="7"/>
        <v>30</v>
      </c>
      <c r="O119" s="37"/>
      <c r="P119" s="58" t="s">
        <v>87</v>
      </c>
    </row>
    <row r="120" spans="1:16" ht="15">
      <c r="A120" s="47">
        <v>110</v>
      </c>
      <c r="B120" s="50" t="s">
        <v>103</v>
      </c>
      <c r="C120" s="36" t="s">
        <v>155</v>
      </c>
      <c r="D120" s="36">
        <v>3.5</v>
      </c>
      <c r="E120" s="36">
        <v>1</v>
      </c>
      <c r="F120" s="36">
        <v>0</v>
      </c>
      <c r="G120" s="36">
        <v>0</v>
      </c>
      <c r="H120" s="36">
        <v>0</v>
      </c>
      <c r="I120" s="36">
        <v>0</v>
      </c>
      <c r="J120" s="36">
        <v>4</v>
      </c>
      <c r="K120" s="36">
        <v>2</v>
      </c>
      <c r="L120" s="36">
        <v>1.5</v>
      </c>
      <c r="M120" s="61">
        <f t="shared" si="6"/>
        <v>12</v>
      </c>
      <c r="N120" s="62">
        <f t="shared" si="7"/>
        <v>30</v>
      </c>
      <c r="O120" s="37"/>
      <c r="P120" s="58" t="s">
        <v>90</v>
      </c>
    </row>
    <row r="121" spans="1:16" ht="15">
      <c r="A121" s="48">
        <v>111</v>
      </c>
      <c r="B121" s="44" t="s">
        <v>131</v>
      </c>
      <c r="C121" s="36" t="s">
        <v>126</v>
      </c>
      <c r="D121" s="36">
        <v>2</v>
      </c>
      <c r="E121" s="36">
        <v>0</v>
      </c>
      <c r="F121" s="36">
        <v>0</v>
      </c>
      <c r="G121" s="36">
        <v>2.5</v>
      </c>
      <c r="H121" s="36">
        <v>0.5</v>
      </c>
      <c r="I121" s="36">
        <v>1</v>
      </c>
      <c r="J121" s="36">
        <v>4</v>
      </c>
      <c r="K121" s="36">
        <v>0</v>
      </c>
      <c r="L121" s="36">
        <v>1.5</v>
      </c>
      <c r="M121" s="61">
        <f t="shared" si="6"/>
        <v>11.5</v>
      </c>
      <c r="N121" s="62">
        <f t="shared" si="7"/>
        <v>28.75</v>
      </c>
      <c r="O121" s="37"/>
      <c r="P121" s="58" t="s">
        <v>127</v>
      </c>
    </row>
    <row r="122" spans="1:16" ht="15">
      <c r="A122" s="47">
        <v>112</v>
      </c>
      <c r="B122" s="44" t="s">
        <v>132</v>
      </c>
      <c r="C122" s="36" t="s">
        <v>126</v>
      </c>
      <c r="D122" s="36">
        <v>3</v>
      </c>
      <c r="E122" s="36">
        <v>0.5</v>
      </c>
      <c r="F122" s="36">
        <v>0</v>
      </c>
      <c r="G122" s="36">
        <v>1.5</v>
      </c>
      <c r="H122" s="36">
        <v>1.5</v>
      </c>
      <c r="I122" s="36">
        <v>1.5</v>
      </c>
      <c r="J122" s="36">
        <v>3</v>
      </c>
      <c r="K122" s="36">
        <v>0</v>
      </c>
      <c r="L122" s="36">
        <v>0.5</v>
      </c>
      <c r="M122" s="61">
        <f t="shared" si="6"/>
        <v>11.5</v>
      </c>
      <c r="N122" s="62">
        <f t="shared" si="7"/>
        <v>28.75</v>
      </c>
      <c r="O122" s="37"/>
      <c r="P122" s="58" t="s">
        <v>127</v>
      </c>
    </row>
    <row r="123" spans="1:16" ht="15">
      <c r="A123" s="48">
        <v>113</v>
      </c>
      <c r="B123" s="49" t="s">
        <v>20</v>
      </c>
      <c r="C123" s="36" t="s">
        <v>152</v>
      </c>
      <c r="D123" s="36">
        <v>2</v>
      </c>
      <c r="E123" s="36">
        <v>1</v>
      </c>
      <c r="F123" s="36">
        <v>0</v>
      </c>
      <c r="G123" s="36">
        <v>2</v>
      </c>
      <c r="H123" s="36">
        <v>0</v>
      </c>
      <c r="I123" s="36">
        <v>2.5</v>
      </c>
      <c r="J123" s="36">
        <v>4</v>
      </c>
      <c r="K123" s="36">
        <v>0</v>
      </c>
      <c r="L123" s="36">
        <v>0</v>
      </c>
      <c r="M123" s="61">
        <f t="shared" si="6"/>
        <v>11.5</v>
      </c>
      <c r="N123" s="62">
        <f t="shared" si="7"/>
        <v>28.75</v>
      </c>
      <c r="O123" s="37"/>
      <c r="P123" s="46" t="s">
        <v>16</v>
      </c>
    </row>
    <row r="124" spans="1:16" ht="15">
      <c r="A124" s="47">
        <v>114</v>
      </c>
      <c r="B124" s="44" t="s">
        <v>142</v>
      </c>
      <c r="C124" s="36" t="s">
        <v>126</v>
      </c>
      <c r="D124" s="36">
        <v>2</v>
      </c>
      <c r="E124" s="36">
        <v>0</v>
      </c>
      <c r="F124" s="36">
        <v>1</v>
      </c>
      <c r="G124" s="36">
        <v>1.5</v>
      </c>
      <c r="H124" s="36">
        <v>1.5</v>
      </c>
      <c r="I124" s="36">
        <v>1</v>
      </c>
      <c r="J124" s="36">
        <v>3</v>
      </c>
      <c r="K124" s="36">
        <v>1</v>
      </c>
      <c r="L124" s="36">
        <v>0.5</v>
      </c>
      <c r="M124" s="61">
        <f t="shared" si="6"/>
        <v>11.5</v>
      </c>
      <c r="N124" s="62">
        <f t="shared" si="7"/>
        <v>28.75</v>
      </c>
      <c r="O124" s="37"/>
      <c r="P124" s="58" t="s">
        <v>127</v>
      </c>
    </row>
    <row r="125" spans="1:16" ht="15">
      <c r="A125" s="48">
        <v>115</v>
      </c>
      <c r="B125" s="49" t="s">
        <v>66</v>
      </c>
      <c r="C125" s="36" t="s">
        <v>154</v>
      </c>
      <c r="D125" s="36">
        <v>0</v>
      </c>
      <c r="E125" s="36">
        <v>0.5</v>
      </c>
      <c r="F125" s="36">
        <v>2</v>
      </c>
      <c r="G125" s="36">
        <v>1.5</v>
      </c>
      <c r="H125" s="36">
        <v>1.5</v>
      </c>
      <c r="I125" s="36">
        <v>1.5</v>
      </c>
      <c r="J125" s="36">
        <v>3</v>
      </c>
      <c r="K125" s="36">
        <v>0</v>
      </c>
      <c r="L125" s="36">
        <v>1</v>
      </c>
      <c r="M125" s="61">
        <f t="shared" si="6"/>
        <v>11</v>
      </c>
      <c r="N125" s="62">
        <f t="shared" si="7"/>
        <v>27.5</v>
      </c>
      <c r="O125" s="37"/>
      <c r="P125" s="58" t="s">
        <v>87</v>
      </c>
    </row>
    <row r="126" spans="1:16" ht="15">
      <c r="A126" s="47">
        <v>116</v>
      </c>
      <c r="B126" s="45" t="s">
        <v>30</v>
      </c>
      <c r="C126" s="36" t="s">
        <v>152</v>
      </c>
      <c r="D126" s="36">
        <v>4</v>
      </c>
      <c r="E126" s="36">
        <v>0.5</v>
      </c>
      <c r="F126" s="36">
        <v>0</v>
      </c>
      <c r="G126" s="36">
        <v>1.5</v>
      </c>
      <c r="H126" s="36">
        <v>1</v>
      </c>
      <c r="I126" s="36">
        <v>2</v>
      </c>
      <c r="J126" s="36">
        <v>0</v>
      </c>
      <c r="K126" s="36">
        <v>1</v>
      </c>
      <c r="L126" s="36">
        <v>1</v>
      </c>
      <c r="M126" s="61">
        <f t="shared" si="6"/>
        <v>11</v>
      </c>
      <c r="N126" s="62">
        <f t="shared" si="7"/>
        <v>27.5</v>
      </c>
      <c r="O126" s="37"/>
      <c r="P126" s="46" t="s">
        <v>16</v>
      </c>
    </row>
    <row r="127" spans="1:16" ht="15">
      <c r="A127" s="48">
        <v>117</v>
      </c>
      <c r="B127" s="49" t="s">
        <v>75</v>
      </c>
      <c r="C127" s="36" t="s">
        <v>154</v>
      </c>
      <c r="D127" s="36">
        <v>3</v>
      </c>
      <c r="E127" s="36">
        <v>0.5</v>
      </c>
      <c r="F127" s="36">
        <v>0</v>
      </c>
      <c r="G127" s="36">
        <v>1</v>
      </c>
      <c r="H127" s="36">
        <v>1</v>
      </c>
      <c r="I127" s="36">
        <v>1</v>
      </c>
      <c r="J127" s="36">
        <v>4</v>
      </c>
      <c r="K127" s="36">
        <v>0</v>
      </c>
      <c r="L127" s="36">
        <v>0.5</v>
      </c>
      <c r="M127" s="61">
        <f t="shared" si="6"/>
        <v>11</v>
      </c>
      <c r="N127" s="62">
        <f t="shared" si="7"/>
        <v>27.5</v>
      </c>
      <c r="O127" s="37"/>
      <c r="P127" s="58" t="s">
        <v>87</v>
      </c>
    </row>
    <row r="128" spans="1:16" ht="15">
      <c r="A128" s="47">
        <v>118</v>
      </c>
      <c r="B128" s="50" t="s">
        <v>100</v>
      </c>
      <c r="C128" s="36" t="s">
        <v>155</v>
      </c>
      <c r="D128" s="36">
        <v>2</v>
      </c>
      <c r="E128" s="36">
        <v>1</v>
      </c>
      <c r="F128" s="36">
        <v>0</v>
      </c>
      <c r="G128" s="36">
        <v>0</v>
      </c>
      <c r="H128" s="36">
        <v>0.5</v>
      </c>
      <c r="I128" s="36">
        <v>2</v>
      </c>
      <c r="J128" s="36">
        <v>3</v>
      </c>
      <c r="K128" s="36">
        <v>2</v>
      </c>
      <c r="L128" s="36">
        <v>0.5</v>
      </c>
      <c r="M128" s="61">
        <f t="shared" si="6"/>
        <v>11</v>
      </c>
      <c r="N128" s="62">
        <f t="shared" si="7"/>
        <v>27.5</v>
      </c>
      <c r="O128" s="37"/>
      <c r="P128" s="58" t="s">
        <v>90</v>
      </c>
    </row>
    <row r="129" spans="1:16" ht="15">
      <c r="A129" s="48">
        <v>119</v>
      </c>
      <c r="B129" s="44" t="s">
        <v>32</v>
      </c>
      <c r="C129" s="36" t="s">
        <v>152</v>
      </c>
      <c r="D129" s="36">
        <v>3</v>
      </c>
      <c r="E129" s="36">
        <v>0.5</v>
      </c>
      <c r="F129" s="36">
        <v>1</v>
      </c>
      <c r="G129" s="36">
        <v>0</v>
      </c>
      <c r="H129" s="36">
        <v>0.5</v>
      </c>
      <c r="I129" s="36">
        <v>1.5</v>
      </c>
      <c r="J129" s="36">
        <v>1</v>
      </c>
      <c r="K129" s="36">
        <v>3</v>
      </c>
      <c r="L129" s="36">
        <v>0.5</v>
      </c>
      <c r="M129" s="61">
        <f t="shared" si="6"/>
        <v>11</v>
      </c>
      <c r="N129" s="62">
        <f t="shared" si="7"/>
        <v>27.5</v>
      </c>
      <c r="O129" s="37"/>
      <c r="P129" s="46" t="s">
        <v>16</v>
      </c>
    </row>
    <row r="130" spans="1:16" ht="15">
      <c r="A130" s="47">
        <v>120</v>
      </c>
      <c r="B130" s="49" t="s">
        <v>106</v>
      </c>
      <c r="C130" s="36" t="s">
        <v>151</v>
      </c>
      <c r="D130" s="36">
        <v>3</v>
      </c>
      <c r="E130" s="36">
        <v>0</v>
      </c>
      <c r="F130" s="36">
        <v>0</v>
      </c>
      <c r="G130" s="36">
        <v>0</v>
      </c>
      <c r="H130" s="36">
        <v>0</v>
      </c>
      <c r="I130" s="36">
        <v>2</v>
      </c>
      <c r="J130" s="36">
        <v>5</v>
      </c>
      <c r="K130" s="36">
        <v>0</v>
      </c>
      <c r="L130" s="36">
        <v>0</v>
      </c>
      <c r="M130" s="61">
        <f t="shared" si="6"/>
        <v>10</v>
      </c>
      <c r="N130" s="62">
        <f t="shared" si="7"/>
        <v>25</v>
      </c>
      <c r="O130" s="37"/>
      <c r="P130" s="58" t="s">
        <v>122</v>
      </c>
    </row>
    <row r="131" spans="1:16" ht="15">
      <c r="A131" s="48">
        <v>121</v>
      </c>
      <c r="B131" s="49" t="s">
        <v>70</v>
      </c>
      <c r="C131" s="36" t="s">
        <v>154</v>
      </c>
      <c r="D131" s="36">
        <v>0</v>
      </c>
      <c r="E131" s="36">
        <v>0</v>
      </c>
      <c r="F131" s="36">
        <v>1.5</v>
      </c>
      <c r="G131" s="36">
        <v>1.5</v>
      </c>
      <c r="H131" s="36">
        <v>2.5</v>
      </c>
      <c r="I131" s="36">
        <v>0.5</v>
      </c>
      <c r="J131" s="36">
        <v>4</v>
      </c>
      <c r="K131" s="36">
        <v>0</v>
      </c>
      <c r="L131" s="36">
        <v>0</v>
      </c>
      <c r="M131" s="61">
        <f t="shared" si="6"/>
        <v>10</v>
      </c>
      <c r="N131" s="62">
        <f t="shared" si="7"/>
        <v>25</v>
      </c>
      <c r="O131" s="37"/>
      <c r="P131" s="58" t="s">
        <v>87</v>
      </c>
    </row>
    <row r="132" spans="1:16" ht="15">
      <c r="A132" s="47">
        <v>122</v>
      </c>
      <c r="B132" s="44" t="s">
        <v>60</v>
      </c>
      <c r="C132" s="36" t="s">
        <v>153</v>
      </c>
      <c r="D132" s="36">
        <v>0</v>
      </c>
      <c r="E132" s="36">
        <v>0.5</v>
      </c>
      <c r="F132" s="36">
        <v>0.5</v>
      </c>
      <c r="G132" s="36">
        <v>1.5</v>
      </c>
      <c r="H132" s="36">
        <v>2</v>
      </c>
      <c r="I132" s="36">
        <v>2</v>
      </c>
      <c r="J132" s="36">
        <v>3</v>
      </c>
      <c r="K132" s="36">
        <v>0</v>
      </c>
      <c r="L132" s="36">
        <v>0</v>
      </c>
      <c r="M132" s="61">
        <f t="shared" si="6"/>
        <v>9.5</v>
      </c>
      <c r="N132" s="62">
        <f t="shared" si="7"/>
        <v>23.75</v>
      </c>
      <c r="O132" s="37"/>
      <c r="P132" s="46" t="s">
        <v>62</v>
      </c>
    </row>
    <row r="133" spans="1:16" ht="15">
      <c r="A133" s="48">
        <v>123</v>
      </c>
      <c r="B133" s="44" t="s">
        <v>59</v>
      </c>
      <c r="C133" s="36" t="s">
        <v>153</v>
      </c>
      <c r="D133" s="36">
        <v>4</v>
      </c>
      <c r="E133" s="36">
        <v>1</v>
      </c>
      <c r="F133" s="36">
        <v>0</v>
      </c>
      <c r="G133" s="36">
        <v>1.5</v>
      </c>
      <c r="H133" s="36">
        <v>2</v>
      </c>
      <c r="I133" s="36">
        <v>0</v>
      </c>
      <c r="J133" s="36">
        <v>1</v>
      </c>
      <c r="K133" s="36">
        <v>0</v>
      </c>
      <c r="L133" s="36">
        <v>0</v>
      </c>
      <c r="M133" s="61">
        <f t="shared" si="6"/>
        <v>9.5</v>
      </c>
      <c r="N133" s="62">
        <f t="shared" si="7"/>
        <v>23.75</v>
      </c>
      <c r="O133" s="37"/>
      <c r="P133" s="46" t="s">
        <v>62</v>
      </c>
    </row>
    <row r="134" spans="1:16" ht="15">
      <c r="A134" s="47">
        <v>124</v>
      </c>
      <c r="B134" s="44" t="s">
        <v>61</v>
      </c>
      <c r="C134" s="36" t="s">
        <v>153</v>
      </c>
      <c r="D134" s="36">
        <v>0</v>
      </c>
      <c r="E134" s="36">
        <v>0</v>
      </c>
      <c r="F134" s="36">
        <v>0</v>
      </c>
      <c r="G134" s="36">
        <v>1.5</v>
      </c>
      <c r="H134" s="36">
        <v>0.5</v>
      </c>
      <c r="I134" s="36">
        <v>1.5</v>
      </c>
      <c r="J134" s="36">
        <v>3</v>
      </c>
      <c r="K134" s="36">
        <v>0.5</v>
      </c>
      <c r="L134" s="36">
        <v>1</v>
      </c>
      <c r="M134" s="61">
        <f t="shared" si="6"/>
        <v>8</v>
      </c>
      <c r="N134" s="62">
        <f t="shared" si="7"/>
        <v>20</v>
      </c>
      <c r="O134" s="37"/>
      <c r="P134" s="46" t="s">
        <v>62</v>
      </c>
    </row>
    <row r="135" spans="1:16" ht="15">
      <c r="A135" s="48">
        <v>125</v>
      </c>
      <c r="B135" s="49" t="s">
        <v>74</v>
      </c>
      <c r="C135" s="36" t="s">
        <v>154</v>
      </c>
      <c r="D135" s="36">
        <v>2.5</v>
      </c>
      <c r="E135" s="36">
        <v>1</v>
      </c>
      <c r="F135" s="36">
        <v>0</v>
      </c>
      <c r="G135" s="36">
        <v>0.5</v>
      </c>
      <c r="H135" s="36">
        <v>0</v>
      </c>
      <c r="I135" s="36">
        <v>0.5</v>
      </c>
      <c r="J135" s="36">
        <v>3</v>
      </c>
      <c r="K135" s="36">
        <v>0.5</v>
      </c>
      <c r="L135" s="36">
        <v>0</v>
      </c>
      <c r="M135" s="61">
        <f t="shared" si="6"/>
        <v>8</v>
      </c>
      <c r="N135" s="62">
        <f t="shared" si="7"/>
        <v>20</v>
      </c>
      <c r="O135" s="37"/>
      <c r="P135" s="58" t="s">
        <v>87</v>
      </c>
    </row>
    <row r="136" spans="1:16" ht="15">
      <c r="A136" s="47">
        <v>126</v>
      </c>
      <c r="B136" s="49" t="s">
        <v>85</v>
      </c>
      <c r="C136" s="36" t="s">
        <v>154</v>
      </c>
      <c r="D136" s="36">
        <v>2.5</v>
      </c>
      <c r="E136" s="36">
        <v>1</v>
      </c>
      <c r="F136" s="36">
        <v>0</v>
      </c>
      <c r="G136" s="36">
        <v>0.5</v>
      </c>
      <c r="H136" s="36">
        <v>0</v>
      </c>
      <c r="I136" s="36">
        <v>0.5</v>
      </c>
      <c r="J136" s="36">
        <v>3</v>
      </c>
      <c r="K136" s="36">
        <v>0.5</v>
      </c>
      <c r="L136" s="36">
        <v>0</v>
      </c>
      <c r="M136" s="61">
        <f t="shared" si="6"/>
        <v>8</v>
      </c>
      <c r="N136" s="62">
        <f t="shared" si="7"/>
        <v>20</v>
      </c>
      <c r="O136" s="37"/>
      <c r="P136" s="58" t="s">
        <v>87</v>
      </c>
    </row>
    <row r="137" spans="1:16" ht="15">
      <c r="A137" s="48">
        <v>127</v>
      </c>
      <c r="B137" s="49" t="s">
        <v>86</v>
      </c>
      <c r="C137" s="36" t="s">
        <v>154</v>
      </c>
      <c r="D137" s="36">
        <v>0</v>
      </c>
      <c r="E137" s="36">
        <v>0</v>
      </c>
      <c r="F137" s="36">
        <v>0</v>
      </c>
      <c r="G137" s="36">
        <v>2.5</v>
      </c>
      <c r="H137" s="36">
        <v>1.5</v>
      </c>
      <c r="I137" s="36">
        <v>1</v>
      </c>
      <c r="J137" s="36">
        <v>3</v>
      </c>
      <c r="K137" s="36">
        <v>0</v>
      </c>
      <c r="L137" s="36">
        <v>0</v>
      </c>
      <c r="M137" s="61">
        <f t="shared" si="6"/>
        <v>8</v>
      </c>
      <c r="N137" s="62">
        <f t="shared" si="7"/>
        <v>20</v>
      </c>
      <c r="O137" s="37"/>
      <c r="P137" s="58" t="s">
        <v>87</v>
      </c>
    </row>
    <row r="138" spans="1:16" ht="15">
      <c r="B138" s="8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8"/>
      <c r="N138" s="8"/>
      <c r="O138" s="11"/>
      <c r="P138" s="11"/>
    </row>
    <row r="139" spans="1:16" ht="15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18" t="s">
        <v>5</v>
      </c>
      <c r="N139" s="67" t="s">
        <v>158</v>
      </c>
      <c r="O139" s="67"/>
      <c r="P139" s="11"/>
    </row>
    <row r="140" spans="1:16" ht="15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18" t="s">
        <v>5</v>
      </c>
      <c r="N140" s="66" t="s">
        <v>62</v>
      </c>
      <c r="O140" s="66"/>
      <c r="P140" s="66"/>
    </row>
    <row r="141" spans="1:16" ht="15"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18" t="s">
        <v>5</v>
      </c>
      <c r="N141" s="66" t="s">
        <v>159</v>
      </c>
      <c r="O141" s="66"/>
      <c r="P141" s="66"/>
    </row>
    <row r="142" spans="1:16" ht="15">
      <c r="B142" s="10" t="s">
        <v>6</v>
      </c>
      <c r="C142" s="65">
        <v>43782</v>
      </c>
      <c r="D142" s="8"/>
      <c r="E142" s="8"/>
      <c r="F142" s="8"/>
      <c r="G142" s="8"/>
      <c r="H142" s="8"/>
      <c r="I142" s="8"/>
      <c r="J142" s="8"/>
      <c r="K142" s="8"/>
      <c r="L142" s="8"/>
      <c r="M142" s="18" t="s">
        <v>5</v>
      </c>
      <c r="N142" s="66" t="s">
        <v>90</v>
      </c>
      <c r="O142" s="66"/>
      <c r="P142" s="66"/>
    </row>
    <row r="143" spans="1:16" ht="15">
      <c r="B143" s="10" t="s">
        <v>8</v>
      </c>
      <c r="C143" s="65">
        <v>43783</v>
      </c>
      <c r="D143" s="8"/>
      <c r="E143" s="8"/>
      <c r="F143" s="8"/>
      <c r="G143" s="8"/>
      <c r="H143" s="8"/>
      <c r="I143" s="8"/>
      <c r="J143" s="8"/>
      <c r="K143" s="8"/>
      <c r="L143" s="8"/>
      <c r="M143" s="18" t="s">
        <v>5</v>
      </c>
      <c r="N143" s="67" t="s">
        <v>16</v>
      </c>
      <c r="O143" s="67"/>
      <c r="P143" s="67"/>
    </row>
    <row r="144" spans="1:16" ht="15">
      <c r="M144" s="18" t="s">
        <v>5</v>
      </c>
      <c r="N144" s="67" t="s">
        <v>160</v>
      </c>
      <c r="O144" s="67"/>
      <c r="P144" s="67"/>
    </row>
    <row r="145" spans="3:16" ht="15">
      <c r="C145" s="9"/>
      <c r="D145" s="9"/>
      <c r="E145" s="9"/>
      <c r="F145" s="9"/>
      <c r="G145" s="9"/>
      <c r="H145" s="11"/>
      <c r="I145" s="11"/>
      <c r="J145" s="11"/>
      <c r="K145" s="11"/>
      <c r="L145" s="11"/>
      <c r="M145" s="18" t="s">
        <v>5</v>
      </c>
      <c r="N145" s="67" t="s">
        <v>127</v>
      </c>
      <c r="O145" s="67"/>
      <c r="P145" s="67"/>
    </row>
    <row r="146" spans="3:16" ht="15">
      <c r="C146" s="3"/>
      <c r="D146" s="3"/>
      <c r="E146" s="3"/>
      <c r="F146" s="3"/>
      <c r="G146" s="3"/>
      <c r="H146" s="13"/>
      <c r="I146" s="13"/>
      <c r="J146" s="13"/>
      <c r="K146" s="13"/>
      <c r="L146" s="13"/>
      <c r="M146" s="18" t="s">
        <v>5</v>
      </c>
      <c r="N146" s="67" t="s">
        <v>161</v>
      </c>
      <c r="O146" s="67"/>
      <c r="P146" s="67"/>
    </row>
  </sheetData>
  <autoFilter ref="A10:P50">
    <sortState ref="A11:P138">
      <sortCondition descending="1" ref="M10:M50"/>
    </sortState>
  </autoFilter>
  <mergeCells count="18">
    <mergeCell ref="A1:P1"/>
    <mergeCell ref="B6:B7"/>
    <mergeCell ref="A2:P2"/>
    <mergeCell ref="P6:P7"/>
    <mergeCell ref="A4:C4"/>
    <mergeCell ref="A3:P3"/>
    <mergeCell ref="D6:L6"/>
    <mergeCell ref="A6:A7"/>
    <mergeCell ref="M6:M9"/>
    <mergeCell ref="C6:C7"/>
    <mergeCell ref="N145:P145"/>
    <mergeCell ref="N146:P146"/>
    <mergeCell ref="D8:L8"/>
    <mergeCell ref="N6:N9"/>
    <mergeCell ref="O6:O9"/>
    <mergeCell ref="N139:O139"/>
    <mergeCell ref="N143:P143"/>
    <mergeCell ref="N144:P144"/>
  </mergeCells>
  <phoneticPr fontId="1" type="noConversion"/>
  <conditionalFormatting sqref="G11:H11 H14:H15 I12:I15 G30:G50 L12:L13 K23:K25 H50:H51 G14:G28 L15:L33 K28:K33 H34:I41 K45:K49 L42:L50 K42:K43 L52 L90:L114 G52:H52 G55:G114 H53:H58 I58:K58 L55:L88 H101:H114 K101:K114">
    <cfRule type="cellIs" dxfId="0" priority="13" stopIfTrue="1" operator="greaterThan">
      <formula>$G$9</formula>
    </cfRule>
  </conditionalFormatting>
  <printOptions horizontalCentered="1"/>
  <pageMargins left="0" right="0" top="0.39370078740157483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кл.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Ковалева Н П</dc:creator>
  <cp:lastModifiedBy>Маргарита</cp:lastModifiedBy>
  <cp:lastPrinted>2019-11-16T04:12:16Z</cp:lastPrinted>
  <dcterms:created xsi:type="dcterms:W3CDTF">2009-11-30T15:48:53Z</dcterms:created>
  <dcterms:modified xsi:type="dcterms:W3CDTF">2019-11-16T04:19:22Z</dcterms:modified>
</cp:coreProperties>
</file>